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905" yWindow="-15" windowWidth="10740" windowHeight="9465" tabRatio="920"/>
  </bookViews>
  <sheets>
    <sheet name="Transakce" sheetId="25" r:id="rId1"/>
    <sheet name="Finance_2011" sheetId="21" r:id="rId2"/>
    <sheet name="Finance_2012" sheetId="38" r:id="rId3"/>
    <sheet name="Finance_2013" sheetId="59" r:id="rId4"/>
  </sheets>
  <definedNames>
    <definedName name="_xlnm._FilterDatabase" localSheetId="0" hidden="1">Transakce!$B$2:$F$5000</definedName>
    <definedName name="A">Transakce!$C$12</definedName>
  </definedNames>
  <calcPr calcId="125725"/>
</workbook>
</file>

<file path=xl/calcChain.xml><?xml version="1.0" encoding="utf-8"?>
<calcChain xmlns="http://schemas.openxmlformats.org/spreadsheetml/2006/main">
  <c r="AI125" i="21"/>
  <c r="AF125"/>
  <c r="AI125" i="59"/>
  <c r="AF125"/>
  <c r="AC125"/>
  <c r="Z125"/>
  <c r="W125"/>
  <c r="T125"/>
  <c r="Q125"/>
  <c r="N125"/>
  <c r="K125"/>
  <c r="H125"/>
  <c r="E125"/>
  <c r="B125"/>
  <c r="AL124"/>
  <c r="A124"/>
  <c r="AL123"/>
  <c r="AO123" s="1"/>
  <c r="A123"/>
  <c r="AL122"/>
  <c r="AO122" s="1"/>
  <c r="A122"/>
  <c r="AL121"/>
  <c r="AO121" s="1"/>
  <c r="A121"/>
  <c r="AL120"/>
  <c r="AO120" s="1"/>
  <c r="A120"/>
  <c r="AL119"/>
  <c r="AO119" s="1"/>
  <c r="A119"/>
  <c r="AL118"/>
  <c r="AO118" s="1"/>
  <c r="A118"/>
  <c r="AL117"/>
  <c r="A117"/>
  <c r="AI115"/>
  <c r="AF115"/>
  <c r="AC115"/>
  <c r="Z115"/>
  <c r="W115"/>
  <c r="T115"/>
  <c r="Q115"/>
  <c r="N115"/>
  <c r="K115"/>
  <c r="H115"/>
  <c r="E115"/>
  <c r="B115"/>
  <c r="AO114"/>
  <c r="AL114"/>
  <c r="A114"/>
  <c r="AL113"/>
  <c r="AO113" s="1"/>
  <c r="A113"/>
  <c r="AL112"/>
  <c r="AO112" s="1"/>
  <c r="A112"/>
  <c r="AL111"/>
  <c r="AO111" s="1"/>
  <c r="A111"/>
  <c r="AL110"/>
  <c r="AO110" s="1"/>
  <c r="A110"/>
  <c r="AL109"/>
  <c r="AO109" s="1"/>
  <c r="A109"/>
  <c r="AL108"/>
  <c r="AO108" s="1"/>
  <c r="A108"/>
  <c r="AL107"/>
  <c r="A107"/>
  <c r="AI105"/>
  <c r="AF105"/>
  <c r="AC105"/>
  <c r="Z105"/>
  <c r="W105"/>
  <c r="T105"/>
  <c r="Q105"/>
  <c r="N105"/>
  <c r="K105"/>
  <c r="H105"/>
  <c r="E105"/>
  <c r="B105"/>
  <c r="AL104"/>
  <c r="AO104" s="1"/>
  <c r="A104"/>
  <c r="AL103"/>
  <c r="AO103" s="1"/>
  <c r="A103"/>
  <c r="AL102"/>
  <c r="AO102" s="1"/>
  <c r="A102"/>
  <c r="AL101"/>
  <c r="AO101" s="1"/>
  <c r="A101"/>
  <c r="AL100"/>
  <c r="AO100" s="1"/>
  <c r="A100"/>
  <c r="AO99"/>
  <c r="AL99"/>
  <c r="A99"/>
  <c r="AL98"/>
  <c r="AO98" s="1"/>
  <c r="A98"/>
  <c r="AL97"/>
  <c r="AO97" s="1"/>
  <c r="A97"/>
  <c r="AL96"/>
  <c r="AO96" s="1"/>
  <c r="A96"/>
  <c r="AO95"/>
  <c r="AL95"/>
  <c r="A95"/>
  <c r="AL94"/>
  <c r="AO94" s="1"/>
  <c r="A94"/>
  <c r="AO93"/>
  <c r="AL93"/>
  <c r="A93"/>
  <c r="AL92"/>
  <c r="AO92" s="1"/>
  <c r="A92"/>
  <c r="AL91"/>
  <c r="A91"/>
  <c r="AI89"/>
  <c r="AF89"/>
  <c r="AC89"/>
  <c r="Z89"/>
  <c r="W89"/>
  <c r="T89"/>
  <c r="Q89"/>
  <c r="N89"/>
  <c r="K89"/>
  <c r="H89"/>
  <c r="E89"/>
  <c r="B89"/>
  <c r="AL88"/>
  <c r="AO88" s="1"/>
  <c r="A88"/>
  <c r="AL87"/>
  <c r="AO87" s="1"/>
  <c r="A87"/>
  <c r="AL86"/>
  <c r="AO86" s="1"/>
  <c r="A86"/>
  <c r="AL85"/>
  <c r="AO85" s="1"/>
  <c r="A85"/>
  <c r="AL84"/>
  <c r="AO84" s="1"/>
  <c r="A84"/>
  <c r="AL83"/>
  <c r="AO83" s="1"/>
  <c r="A83"/>
  <c r="AL82"/>
  <c r="AO82" s="1"/>
  <c r="A82"/>
  <c r="AL81"/>
  <c r="AO81" s="1"/>
  <c r="A81"/>
  <c r="AI79"/>
  <c r="AF79"/>
  <c r="AC79"/>
  <c r="Z79"/>
  <c r="W79"/>
  <c r="T79"/>
  <c r="Q79"/>
  <c r="N79"/>
  <c r="K79"/>
  <c r="H79"/>
  <c r="E79"/>
  <c r="B79"/>
  <c r="AL78"/>
  <c r="AO78" s="1"/>
  <c r="A78"/>
  <c r="AL77"/>
  <c r="AO77" s="1"/>
  <c r="A77"/>
  <c r="AL76"/>
  <c r="AO76" s="1"/>
  <c r="A76"/>
  <c r="AO75"/>
  <c r="AL75"/>
  <c r="A75"/>
  <c r="AL74"/>
  <c r="AO74" s="1"/>
  <c r="A74"/>
  <c r="AL73"/>
  <c r="AO73" s="1"/>
  <c r="A73"/>
  <c r="AL72"/>
  <c r="AO72" s="1"/>
  <c r="A72"/>
  <c r="AO71"/>
  <c r="AO79" s="1"/>
  <c r="AL71"/>
  <c r="A71"/>
  <c r="AI69"/>
  <c r="AF69"/>
  <c r="AC69"/>
  <c r="Z69"/>
  <c r="W69"/>
  <c r="T69"/>
  <c r="Q69"/>
  <c r="N69"/>
  <c r="K69"/>
  <c r="H69"/>
  <c r="E69"/>
  <c r="B69"/>
  <c r="AL68"/>
  <c r="AO68" s="1"/>
  <c r="A68"/>
  <c r="AL67"/>
  <c r="AO67" s="1"/>
  <c r="A67"/>
  <c r="AL66"/>
  <c r="AO66" s="1"/>
  <c r="A66"/>
  <c r="AL65"/>
  <c r="AO65" s="1"/>
  <c r="A65"/>
  <c r="AL64"/>
  <c r="AO64" s="1"/>
  <c r="A64"/>
  <c r="AL63"/>
  <c r="AO63" s="1"/>
  <c r="A63"/>
  <c r="AL62"/>
  <c r="AO62" s="1"/>
  <c r="A62"/>
  <c r="AL61"/>
  <c r="AO61" s="1"/>
  <c r="AO69" s="1"/>
  <c r="A61"/>
  <c r="AI59"/>
  <c r="AF59"/>
  <c r="AC59"/>
  <c r="Z59"/>
  <c r="W59"/>
  <c r="T59"/>
  <c r="Q59"/>
  <c r="N59"/>
  <c r="K59"/>
  <c r="H59"/>
  <c r="E59"/>
  <c r="B59"/>
  <c r="AL58"/>
  <c r="AO58" s="1"/>
  <c r="A58"/>
  <c r="AL57"/>
  <c r="AO57" s="1"/>
  <c r="A57"/>
  <c r="AL56"/>
  <c r="AO56" s="1"/>
  <c r="A56"/>
  <c r="AO55"/>
  <c r="AL55"/>
  <c r="A55"/>
  <c r="AL54"/>
  <c r="AO54" s="1"/>
  <c r="A54"/>
  <c r="AL53"/>
  <c r="AO53" s="1"/>
  <c r="A53"/>
  <c r="AL52"/>
  <c r="AO52" s="1"/>
  <c r="A52"/>
  <c r="AO51"/>
  <c r="AL51"/>
  <c r="A51"/>
  <c r="AI49"/>
  <c r="AF49"/>
  <c r="AC49"/>
  <c r="Z49"/>
  <c r="W49"/>
  <c r="T49"/>
  <c r="Q49"/>
  <c r="N49"/>
  <c r="K49"/>
  <c r="H49"/>
  <c r="E49"/>
  <c r="B49"/>
  <c r="AL48"/>
  <c r="AO48" s="1"/>
  <c r="A48"/>
  <c r="AL47"/>
  <c r="AO47" s="1"/>
  <c r="A47"/>
  <c r="AL46"/>
  <c r="AO46" s="1"/>
  <c r="A46"/>
  <c r="AL45"/>
  <c r="AO45" s="1"/>
  <c r="A45"/>
  <c r="AL44"/>
  <c r="AO44" s="1"/>
  <c r="A44"/>
  <c r="AL43"/>
  <c r="AO43" s="1"/>
  <c r="A43"/>
  <c r="AL42"/>
  <c r="AO42" s="1"/>
  <c r="A42"/>
  <c r="AL41"/>
  <c r="AO41" s="1"/>
  <c r="A41"/>
  <c r="AL40"/>
  <c r="AO40" s="1"/>
  <c r="A40"/>
  <c r="AL39"/>
  <c r="AO39" s="1"/>
  <c r="A39"/>
  <c r="AI37"/>
  <c r="AF37"/>
  <c r="AC37"/>
  <c r="Z37"/>
  <c r="W37"/>
  <c r="T37"/>
  <c r="Q37"/>
  <c r="N37"/>
  <c r="K37"/>
  <c r="H37"/>
  <c r="E37"/>
  <c r="B37"/>
  <c r="AL36"/>
  <c r="AO36" s="1"/>
  <c r="A36"/>
  <c r="AO35"/>
  <c r="AL35"/>
  <c r="A35"/>
  <c r="AL34"/>
  <c r="AO34" s="1"/>
  <c r="A34"/>
  <c r="AL33"/>
  <c r="AO33" s="1"/>
  <c r="A33"/>
  <c r="AL32"/>
  <c r="AO32" s="1"/>
  <c r="A32"/>
  <c r="AO31"/>
  <c r="AL31"/>
  <c r="A31"/>
  <c r="AL30"/>
  <c r="AO30" s="1"/>
  <c r="A30"/>
  <c r="AL29"/>
  <c r="AO29" s="1"/>
  <c r="A29"/>
  <c r="AL28"/>
  <c r="AO28" s="1"/>
  <c r="A28"/>
  <c r="AL27"/>
  <c r="AO27" s="1"/>
  <c r="A27"/>
  <c r="AL26"/>
  <c r="AO26" s="1"/>
  <c r="A26"/>
  <c r="AL25"/>
  <c r="AO25" s="1"/>
  <c r="A25"/>
  <c r="AL24"/>
  <c r="A24"/>
  <c r="AO23"/>
  <c r="AL23"/>
  <c r="A23"/>
  <c r="AI21"/>
  <c r="AI6" s="1"/>
  <c r="AF21"/>
  <c r="AF6" s="1"/>
  <c r="AC21"/>
  <c r="AC6" s="1"/>
  <c r="Z21"/>
  <c r="Z6" s="1"/>
  <c r="W21"/>
  <c r="W6" s="1"/>
  <c r="T21"/>
  <c r="T6" s="1"/>
  <c r="Q21"/>
  <c r="Q6" s="1"/>
  <c r="N21"/>
  <c r="N6" s="1"/>
  <c r="K21"/>
  <c r="K6" s="1"/>
  <c r="H21"/>
  <c r="H6" s="1"/>
  <c r="E21"/>
  <c r="E6" s="1"/>
  <c r="B21"/>
  <c r="B6" s="1"/>
  <c r="AL20"/>
  <c r="AO20" s="1"/>
  <c r="A20"/>
  <c r="AL19"/>
  <c r="AO19" s="1"/>
  <c r="A19"/>
  <c r="AL18"/>
  <c r="AO18" s="1"/>
  <c r="A18"/>
  <c r="AL17"/>
  <c r="AO17" s="1"/>
  <c r="A17"/>
  <c r="AL16"/>
  <c r="AO16" s="1"/>
  <c r="A16"/>
  <c r="AL15"/>
  <c r="AO15" s="1"/>
  <c r="A15"/>
  <c r="AL14"/>
  <c r="AO14" s="1"/>
  <c r="A14"/>
  <c r="AO13"/>
  <c r="AL13"/>
  <c r="A13"/>
  <c r="AL12"/>
  <c r="AO12" s="1"/>
  <c r="A12"/>
  <c r="W7"/>
  <c r="AC7" l="1"/>
  <c r="Q7"/>
  <c r="W8"/>
  <c r="AL105"/>
  <c r="AO91"/>
  <c r="AO105" s="1"/>
  <c r="AO49"/>
  <c r="E7"/>
  <c r="E8" s="1"/>
  <c r="K7"/>
  <c r="AI7"/>
  <c r="B7"/>
  <c r="H7"/>
  <c r="H8" s="1"/>
  <c r="N7"/>
  <c r="T7"/>
  <c r="Z7"/>
  <c r="AF7"/>
  <c r="AL59"/>
  <c r="AO89"/>
  <c r="AI8"/>
  <c r="K8"/>
  <c r="AO21"/>
  <c r="AO24"/>
  <c r="AL37"/>
  <c r="Q8"/>
  <c r="AC8"/>
  <c r="B8"/>
  <c r="AL6"/>
  <c r="N8"/>
  <c r="T8"/>
  <c r="Z8"/>
  <c r="AF8"/>
  <c r="AL21"/>
  <c r="AO37"/>
  <c r="AL49"/>
  <c r="AO59"/>
  <c r="AL69"/>
  <c r="AL89"/>
  <c r="AL79"/>
  <c r="AL115"/>
  <c r="AO107"/>
  <c r="AL125"/>
  <c r="AO117"/>
  <c r="AO124"/>
  <c r="AL7" l="1"/>
  <c r="AO125"/>
  <c r="AO115"/>
  <c r="AO7"/>
  <c r="AO6"/>
  <c r="AL8"/>
  <c r="A83" i="21"/>
  <c r="AO8" i="59" l="1"/>
  <c r="AC125" i="21"/>
  <c r="A20" l="1"/>
  <c r="AI125" i="38" l="1"/>
  <c r="AF125"/>
  <c r="AC125"/>
  <c r="Z125"/>
  <c r="W125"/>
  <c r="T125"/>
  <c r="Q125"/>
  <c r="N125"/>
  <c r="K125"/>
  <c r="H125"/>
  <c r="E125"/>
  <c r="B125"/>
  <c r="AL124"/>
  <c r="AO124" s="1"/>
  <c r="A124"/>
  <c r="AL123"/>
  <c r="AO123" s="1"/>
  <c r="A123"/>
  <c r="AL122"/>
  <c r="AO122" s="1"/>
  <c r="A122"/>
  <c r="AL121"/>
  <c r="AO121" s="1"/>
  <c r="A121"/>
  <c r="AL120"/>
  <c r="AO120" s="1"/>
  <c r="A120"/>
  <c r="AL119"/>
  <c r="AO119" s="1"/>
  <c r="A119"/>
  <c r="AL118"/>
  <c r="AO118" s="1"/>
  <c r="A118"/>
  <c r="AL117"/>
  <c r="AL125" s="1"/>
  <c r="A117"/>
  <c r="AI115"/>
  <c r="AF115"/>
  <c r="AC115"/>
  <c r="Z115"/>
  <c r="W115"/>
  <c r="T115"/>
  <c r="Q115"/>
  <c r="N115"/>
  <c r="K115"/>
  <c r="H115"/>
  <c r="E115"/>
  <c r="B115"/>
  <c r="AL114"/>
  <c r="AO114" s="1"/>
  <c r="A114"/>
  <c r="AL113"/>
  <c r="AO113" s="1"/>
  <c r="A113"/>
  <c r="AL112"/>
  <c r="AO112" s="1"/>
  <c r="A112"/>
  <c r="AL111"/>
  <c r="AO111" s="1"/>
  <c r="A111"/>
  <c r="AL110"/>
  <c r="AO110" s="1"/>
  <c r="A110"/>
  <c r="AL109"/>
  <c r="AO109" s="1"/>
  <c r="A109"/>
  <c r="AL108"/>
  <c r="AO108" s="1"/>
  <c r="A108"/>
  <c r="AL107"/>
  <c r="AO107" s="1"/>
  <c r="A107"/>
  <c r="AI105"/>
  <c r="AF105"/>
  <c r="AC105"/>
  <c r="Z105"/>
  <c r="W105"/>
  <c r="T105"/>
  <c r="Q105"/>
  <c r="N105"/>
  <c r="K105"/>
  <c r="H105"/>
  <c r="E105"/>
  <c r="B105"/>
  <c r="AL104"/>
  <c r="AO104" s="1"/>
  <c r="A104"/>
  <c r="AL103"/>
  <c r="AO103" s="1"/>
  <c r="A103"/>
  <c r="AL102"/>
  <c r="AO102" s="1"/>
  <c r="A102"/>
  <c r="AL101"/>
  <c r="AO101" s="1"/>
  <c r="A101"/>
  <c r="AL100"/>
  <c r="AO100" s="1"/>
  <c r="A100"/>
  <c r="AL99"/>
  <c r="AO99" s="1"/>
  <c r="A99"/>
  <c r="AL98"/>
  <c r="AO98" s="1"/>
  <c r="A98"/>
  <c r="AL97"/>
  <c r="AO97" s="1"/>
  <c r="A97"/>
  <c r="AL96"/>
  <c r="AO96" s="1"/>
  <c r="A96"/>
  <c r="AL95"/>
  <c r="AO95" s="1"/>
  <c r="A95"/>
  <c r="AL94"/>
  <c r="AO94" s="1"/>
  <c r="A94"/>
  <c r="AL93"/>
  <c r="AO93" s="1"/>
  <c r="A93"/>
  <c r="AL92"/>
  <c r="AO92" s="1"/>
  <c r="A92"/>
  <c r="AL91"/>
  <c r="AO91" s="1"/>
  <c r="A91"/>
  <c r="AI89"/>
  <c r="AF89"/>
  <c r="AC89"/>
  <c r="Z89"/>
  <c r="W89"/>
  <c r="T89"/>
  <c r="Q89"/>
  <c r="N89"/>
  <c r="K89"/>
  <c r="H89"/>
  <c r="E89"/>
  <c r="B89"/>
  <c r="AL88"/>
  <c r="AO88" s="1"/>
  <c r="A88"/>
  <c r="AL87"/>
  <c r="AO87" s="1"/>
  <c r="A87"/>
  <c r="AL86"/>
  <c r="AO86" s="1"/>
  <c r="A86"/>
  <c r="AL85"/>
  <c r="AO85" s="1"/>
  <c r="A85"/>
  <c r="AL84"/>
  <c r="AO84" s="1"/>
  <c r="A84"/>
  <c r="AL83"/>
  <c r="AO83" s="1"/>
  <c r="A83"/>
  <c r="AL82"/>
  <c r="AO82" s="1"/>
  <c r="A82"/>
  <c r="AL81"/>
  <c r="AO81" s="1"/>
  <c r="A81"/>
  <c r="AI79"/>
  <c r="AF79"/>
  <c r="AC79"/>
  <c r="Z79"/>
  <c r="W79"/>
  <c r="T79"/>
  <c r="Q79"/>
  <c r="N79"/>
  <c r="K79"/>
  <c r="H79"/>
  <c r="E79"/>
  <c r="B79"/>
  <c r="AL78"/>
  <c r="AO78" s="1"/>
  <c r="A78"/>
  <c r="AL77"/>
  <c r="AO77" s="1"/>
  <c r="A77"/>
  <c r="AL76"/>
  <c r="AO76" s="1"/>
  <c r="A76"/>
  <c r="AL75"/>
  <c r="AO75" s="1"/>
  <c r="A75"/>
  <c r="AL74"/>
  <c r="AO74" s="1"/>
  <c r="A74"/>
  <c r="AL73"/>
  <c r="AO73" s="1"/>
  <c r="A73"/>
  <c r="AL72"/>
  <c r="AO72" s="1"/>
  <c r="A72"/>
  <c r="AL71"/>
  <c r="A71"/>
  <c r="AI69"/>
  <c r="AF69"/>
  <c r="AC69"/>
  <c r="Z69"/>
  <c r="W69"/>
  <c r="T69"/>
  <c r="Q69"/>
  <c r="N69"/>
  <c r="K69"/>
  <c r="H69"/>
  <c r="E69"/>
  <c r="B69"/>
  <c r="AL68"/>
  <c r="AO68" s="1"/>
  <c r="A68"/>
  <c r="AL67"/>
  <c r="AO67" s="1"/>
  <c r="A67"/>
  <c r="AL66"/>
  <c r="AO66" s="1"/>
  <c r="A66"/>
  <c r="AL65"/>
  <c r="AO65" s="1"/>
  <c r="A65"/>
  <c r="AL64"/>
  <c r="AO64" s="1"/>
  <c r="A64"/>
  <c r="AL63"/>
  <c r="AO63" s="1"/>
  <c r="A63"/>
  <c r="AL62"/>
  <c r="AO62" s="1"/>
  <c r="A62"/>
  <c r="AL61"/>
  <c r="A61"/>
  <c r="AI59"/>
  <c r="AF59"/>
  <c r="AC59"/>
  <c r="Z59"/>
  <c r="W59"/>
  <c r="T59"/>
  <c r="Q59"/>
  <c r="N59"/>
  <c r="K59"/>
  <c r="H59"/>
  <c r="E59"/>
  <c r="B59"/>
  <c r="AL58"/>
  <c r="AO58" s="1"/>
  <c r="A58"/>
  <c r="AL57"/>
  <c r="AO57" s="1"/>
  <c r="A57"/>
  <c r="AL56"/>
  <c r="AO56" s="1"/>
  <c r="A56"/>
  <c r="AL55"/>
  <c r="AO55" s="1"/>
  <c r="A55"/>
  <c r="AL54"/>
  <c r="AO54" s="1"/>
  <c r="A54"/>
  <c r="AL53"/>
  <c r="AO53" s="1"/>
  <c r="A53"/>
  <c r="AL52"/>
  <c r="AO52" s="1"/>
  <c r="A52"/>
  <c r="AL51"/>
  <c r="A51"/>
  <c r="AI49"/>
  <c r="AF49"/>
  <c r="AC49"/>
  <c r="Z49"/>
  <c r="W49"/>
  <c r="T49"/>
  <c r="Q49"/>
  <c r="N49"/>
  <c r="K49"/>
  <c r="H49"/>
  <c r="E49"/>
  <c r="B49"/>
  <c r="AL48"/>
  <c r="AO48" s="1"/>
  <c r="A48"/>
  <c r="AL47"/>
  <c r="AO47" s="1"/>
  <c r="A47"/>
  <c r="AL46"/>
  <c r="AO46" s="1"/>
  <c r="A46"/>
  <c r="AL45"/>
  <c r="AO45" s="1"/>
  <c r="A45"/>
  <c r="AL44"/>
  <c r="AO44" s="1"/>
  <c r="A44"/>
  <c r="AL43"/>
  <c r="AO43" s="1"/>
  <c r="A43"/>
  <c r="AL42"/>
  <c r="AO42" s="1"/>
  <c r="A42"/>
  <c r="AL41"/>
  <c r="AO41" s="1"/>
  <c r="A41"/>
  <c r="AL40"/>
  <c r="AO40" s="1"/>
  <c r="A40"/>
  <c r="AL39"/>
  <c r="A39"/>
  <c r="AI37"/>
  <c r="AI7" s="1"/>
  <c r="AF37"/>
  <c r="AC37"/>
  <c r="Z37"/>
  <c r="W37"/>
  <c r="T37"/>
  <c r="Q37"/>
  <c r="N37"/>
  <c r="K37"/>
  <c r="H37"/>
  <c r="E37"/>
  <c r="B37"/>
  <c r="AL36"/>
  <c r="AO36" s="1"/>
  <c r="A36"/>
  <c r="AL35"/>
  <c r="AO35" s="1"/>
  <c r="A35"/>
  <c r="AL34"/>
  <c r="AO34" s="1"/>
  <c r="A34"/>
  <c r="AL33"/>
  <c r="AO33" s="1"/>
  <c r="A33"/>
  <c r="AL32"/>
  <c r="AO32" s="1"/>
  <c r="A32"/>
  <c r="AL31"/>
  <c r="AO31" s="1"/>
  <c r="A31"/>
  <c r="AL30"/>
  <c r="AO30" s="1"/>
  <c r="A30"/>
  <c r="AL29"/>
  <c r="AO29" s="1"/>
  <c r="A29"/>
  <c r="AL28"/>
  <c r="AO28" s="1"/>
  <c r="A28"/>
  <c r="AL27"/>
  <c r="AO27" s="1"/>
  <c r="A27"/>
  <c r="AL26"/>
  <c r="AO26" s="1"/>
  <c r="A26"/>
  <c r="AL25"/>
  <c r="AO25" s="1"/>
  <c r="A25"/>
  <c r="AL24"/>
  <c r="AO24" s="1"/>
  <c r="A24"/>
  <c r="AL23"/>
  <c r="A23"/>
  <c r="AI21"/>
  <c r="AI6" s="1"/>
  <c r="AF21"/>
  <c r="AF6" s="1"/>
  <c r="AC21"/>
  <c r="AC6" s="1"/>
  <c r="Z21"/>
  <c r="Z6" s="1"/>
  <c r="W21"/>
  <c r="W6" s="1"/>
  <c r="T21"/>
  <c r="T6" s="1"/>
  <c r="Q21"/>
  <c r="Q6" s="1"/>
  <c r="N21"/>
  <c r="N6" s="1"/>
  <c r="K21"/>
  <c r="K6" s="1"/>
  <c r="H21"/>
  <c r="H6" s="1"/>
  <c r="E21"/>
  <c r="E6" s="1"/>
  <c r="B21"/>
  <c r="B6" s="1"/>
  <c r="AL20"/>
  <c r="AO20" s="1"/>
  <c r="A20"/>
  <c r="AL19"/>
  <c r="AO19" s="1"/>
  <c r="A19"/>
  <c r="AL18"/>
  <c r="AO18" s="1"/>
  <c r="A18"/>
  <c r="AL17"/>
  <c r="AO17" s="1"/>
  <c r="A17"/>
  <c r="AL16"/>
  <c r="AO16" s="1"/>
  <c r="A16"/>
  <c r="AL15"/>
  <c r="AO15" s="1"/>
  <c r="A15"/>
  <c r="AL14"/>
  <c r="AO14" s="1"/>
  <c r="A14"/>
  <c r="AL13"/>
  <c r="AO13" s="1"/>
  <c r="A13"/>
  <c r="AL12"/>
  <c r="A12"/>
  <c r="Q7"/>
  <c r="T7" l="1"/>
  <c r="T8" s="1"/>
  <c r="AF7"/>
  <c r="AF8" s="1"/>
  <c r="N7"/>
  <c r="N8" s="1"/>
  <c r="Z7"/>
  <c r="Z8" s="1"/>
  <c r="AC7"/>
  <c r="AC8" s="1"/>
  <c r="W7"/>
  <c r="W8" s="1"/>
  <c r="AL21"/>
  <c r="AI8"/>
  <c r="E7"/>
  <c r="E8" s="1"/>
  <c r="B7"/>
  <c r="B8" s="1"/>
  <c r="H7"/>
  <c r="AO89"/>
  <c r="Q8"/>
  <c r="K7"/>
  <c r="K8" s="1"/>
  <c r="AO117"/>
  <c r="AO125" s="1"/>
  <c r="AO105"/>
  <c r="AO12"/>
  <c r="AO21" s="1"/>
  <c r="AL6"/>
  <c r="AL69"/>
  <c r="AO61"/>
  <c r="AL37"/>
  <c r="AO23"/>
  <c r="AL49"/>
  <c r="AO39"/>
  <c r="AL59"/>
  <c r="AO51"/>
  <c r="AL79"/>
  <c r="AO71"/>
  <c r="AL89"/>
  <c r="AL105"/>
  <c r="AO115"/>
  <c r="AL115"/>
  <c r="AL7" l="1"/>
  <c r="AO7" s="1"/>
  <c r="H8"/>
  <c r="AL8" s="1"/>
  <c r="AO8" s="1"/>
  <c r="AO59"/>
  <c r="AO49"/>
  <c r="AO37"/>
  <c r="AO69"/>
  <c r="AO6"/>
  <c r="AO79"/>
  <c r="A118" i="21" l="1"/>
  <c r="A119"/>
  <c r="A120"/>
  <c r="A121"/>
  <c r="A122"/>
  <c r="A123"/>
  <c r="A124"/>
  <c r="A117"/>
  <c r="A108"/>
  <c r="A109"/>
  <c r="A110"/>
  <c r="A111"/>
  <c r="A112"/>
  <c r="A113"/>
  <c r="A114"/>
  <c r="A107"/>
  <c r="A92"/>
  <c r="A93"/>
  <c r="A94"/>
  <c r="A95"/>
  <c r="A96"/>
  <c r="A97"/>
  <c r="A98"/>
  <c r="A99"/>
  <c r="A100"/>
  <c r="A101"/>
  <c r="A102"/>
  <c r="A103"/>
  <c r="A104"/>
  <c r="A91"/>
  <c r="A82"/>
  <c r="A84"/>
  <c r="A85"/>
  <c r="A86"/>
  <c r="A87"/>
  <c r="A88"/>
  <c r="A81"/>
  <c r="A72"/>
  <c r="A73"/>
  <c r="A74"/>
  <c r="A75"/>
  <c r="A76"/>
  <c r="A77"/>
  <c r="A78"/>
  <c r="A71"/>
  <c r="A62"/>
  <c r="A63"/>
  <c r="A64"/>
  <c r="A65"/>
  <c r="A66"/>
  <c r="A67"/>
  <c r="A68"/>
  <c r="A61"/>
  <c r="A52"/>
  <c r="A53"/>
  <c r="A54"/>
  <c r="A55"/>
  <c r="A56"/>
  <c r="A57"/>
  <c r="A58"/>
  <c r="A51"/>
  <c r="A40"/>
  <c r="A41"/>
  <c r="A42"/>
  <c r="A43"/>
  <c r="A44"/>
  <c r="A45"/>
  <c r="A46"/>
  <c r="A47"/>
  <c r="A48"/>
  <c r="A39"/>
  <c r="A24"/>
  <c r="A25"/>
  <c r="A26"/>
  <c r="A27"/>
  <c r="A28"/>
  <c r="A29"/>
  <c r="A30"/>
  <c r="A31"/>
  <c r="A32"/>
  <c r="A33"/>
  <c r="A34"/>
  <c r="A35"/>
  <c r="A36"/>
  <c r="A23"/>
  <c r="A13"/>
  <c r="A14"/>
  <c r="A15"/>
  <c r="A16"/>
  <c r="A17"/>
  <c r="A18"/>
  <c r="A19"/>
  <c r="A12"/>
  <c r="G4" i="25" l="1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G52"/>
  <c r="H52"/>
  <c r="I52"/>
  <c r="G53"/>
  <c r="H53"/>
  <c r="I53"/>
  <c r="G54"/>
  <c r="H54"/>
  <c r="I54"/>
  <c r="G55"/>
  <c r="H55"/>
  <c r="I55"/>
  <c r="G56"/>
  <c r="H56"/>
  <c r="I56"/>
  <c r="G57"/>
  <c r="H57"/>
  <c r="I57"/>
  <c r="G58"/>
  <c r="H58"/>
  <c r="I58"/>
  <c r="G59"/>
  <c r="H59"/>
  <c r="I59"/>
  <c r="G60"/>
  <c r="H60"/>
  <c r="I60"/>
  <c r="G61"/>
  <c r="H61"/>
  <c r="I61"/>
  <c r="G62"/>
  <c r="H62"/>
  <c r="I62"/>
  <c r="G63"/>
  <c r="H63"/>
  <c r="I63"/>
  <c r="G64"/>
  <c r="H64"/>
  <c r="I64"/>
  <c r="G65"/>
  <c r="H65"/>
  <c r="I65"/>
  <c r="G66"/>
  <c r="H66"/>
  <c r="I66"/>
  <c r="G67"/>
  <c r="H67"/>
  <c r="I67"/>
  <c r="G68"/>
  <c r="H68"/>
  <c r="I68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G75"/>
  <c r="H75"/>
  <c r="I75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G86"/>
  <c r="H86"/>
  <c r="I86"/>
  <c r="G87"/>
  <c r="H87"/>
  <c r="I87"/>
  <c r="G88"/>
  <c r="H88"/>
  <c r="I88"/>
  <c r="G89"/>
  <c r="H89"/>
  <c r="I89"/>
  <c r="G90"/>
  <c r="H90"/>
  <c r="I90"/>
  <c r="G91"/>
  <c r="H91"/>
  <c r="I91"/>
  <c r="G92"/>
  <c r="H92"/>
  <c r="I92"/>
  <c r="G93"/>
  <c r="H93"/>
  <c r="I93"/>
  <c r="G94"/>
  <c r="H94"/>
  <c r="I94"/>
  <c r="G95"/>
  <c r="H95"/>
  <c r="I95"/>
  <c r="G96"/>
  <c r="H96"/>
  <c r="I96"/>
  <c r="G97"/>
  <c r="H97"/>
  <c r="I97"/>
  <c r="G98"/>
  <c r="H98"/>
  <c r="I98"/>
  <c r="G99"/>
  <c r="H99"/>
  <c r="I99"/>
  <c r="G100"/>
  <c r="H100"/>
  <c r="I100"/>
  <c r="G101"/>
  <c r="H101"/>
  <c r="I101"/>
  <c r="G102"/>
  <c r="H102"/>
  <c r="I102"/>
  <c r="G103"/>
  <c r="H103"/>
  <c r="I103"/>
  <c r="G104"/>
  <c r="H104"/>
  <c r="I104"/>
  <c r="G105"/>
  <c r="H105"/>
  <c r="I105"/>
  <c r="G106"/>
  <c r="H106"/>
  <c r="I106"/>
  <c r="G107"/>
  <c r="H107"/>
  <c r="I107"/>
  <c r="G108"/>
  <c r="H108"/>
  <c r="I108"/>
  <c r="G109"/>
  <c r="H109"/>
  <c r="I109"/>
  <c r="G110"/>
  <c r="H110"/>
  <c r="I110"/>
  <c r="G111"/>
  <c r="H111"/>
  <c r="I111"/>
  <c r="G112"/>
  <c r="H112"/>
  <c r="I112"/>
  <c r="G113"/>
  <c r="H113"/>
  <c r="I113"/>
  <c r="G114"/>
  <c r="H114"/>
  <c r="I114"/>
  <c r="G115"/>
  <c r="H115"/>
  <c r="I115"/>
  <c r="G116"/>
  <c r="H116"/>
  <c r="I116"/>
  <c r="G117"/>
  <c r="H117"/>
  <c r="I117"/>
  <c r="G118"/>
  <c r="H118"/>
  <c r="I118"/>
  <c r="G119"/>
  <c r="H119"/>
  <c r="I119"/>
  <c r="G120"/>
  <c r="H120"/>
  <c r="I120"/>
  <c r="G121"/>
  <c r="H121"/>
  <c r="I121"/>
  <c r="G122"/>
  <c r="H122"/>
  <c r="I122"/>
  <c r="G123"/>
  <c r="H123"/>
  <c r="I123"/>
  <c r="G124"/>
  <c r="H124"/>
  <c r="I124"/>
  <c r="G125"/>
  <c r="H125"/>
  <c r="I125"/>
  <c r="G126"/>
  <c r="H126"/>
  <c r="I126"/>
  <c r="G127"/>
  <c r="H127"/>
  <c r="I127"/>
  <c r="G128"/>
  <c r="H128"/>
  <c r="I128"/>
  <c r="G129"/>
  <c r="H129"/>
  <c r="I129"/>
  <c r="G130"/>
  <c r="H130"/>
  <c r="I130"/>
  <c r="G131"/>
  <c r="H131"/>
  <c r="I131"/>
  <c r="G132"/>
  <c r="H132"/>
  <c r="I132"/>
  <c r="G133"/>
  <c r="H133"/>
  <c r="I133"/>
  <c r="G134"/>
  <c r="H134"/>
  <c r="I134"/>
  <c r="G135"/>
  <c r="H135"/>
  <c r="I135"/>
  <c r="G136"/>
  <c r="H136"/>
  <c r="I136"/>
  <c r="G137"/>
  <c r="H137"/>
  <c r="I137"/>
  <c r="G138"/>
  <c r="H138"/>
  <c r="I138"/>
  <c r="G139"/>
  <c r="H139"/>
  <c r="I139"/>
  <c r="G140"/>
  <c r="H140"/>
  <c r="I140"/>
  <c r="G141"/>
  <c r="H141"/>
  <c r="I141"/>
  <c r="G142"/>
  <c r="H142"/>
  <c r="I142"/>
  <c r="G143"/>
  <c r="H143"/>
  <c r="I143"/>
  <c r="G144"/>
  <c r="H144"/>
  <c r="I144"/>
  <c r="G145"/>
  <c r="H145"/>
  <c r="I145"/>
  <c r="G146"/>
  <c r="H146"/>
  <c r="I146"/>
  <c r="G147"/>
  <c r="H147"/>
  <c r="I147"/>
  <c r="G148"/>
  <c r="H148"/>
  <c r="I148"/>
  <c r="G149"/>
  <c r="H149"/>
  <c r="I149"/>
  <c r="G150"/>
  <c r="H150"/>
  <c r="I150"/>
  <c r="G151"/>
  <c r="H151"/>
  <c r="I151"/>
  <c r="G152"/>
  <c r="H152"/>
  <c r="I152"/>
  <c r="G153"/>
  <c r="H153"/>
  <c r="I153"/>
  <c r="G154"/>
  <c r="H154"/>
  <c r="I154"/>
  <c r="G155"/>
  <c r="H155"/>
  <c r="I155"/>
  <c r="G156"/>
  <c r="H156"/>
  <c r="I156"/>
  <c r="G157"/>
  <c r="H157"/>
  <c r="I157"/>
  <c r="G158"/>
  <c r="H158"/>
  <c r="I158"/>
  <c r="G159"/>
  <c r="H159"/>
  <c r="I159"/>
  <c r="G160"/>
  <c r="H160"/>
  <c r="I160"/>
  <c r="G161"/>
  <c r="H161"/>
  <c r="I161"/>
  <c r="G162"/>
  <c r="H162"/>
  <c r="I162"/>
  <c r="G163"/>
  <c r="H163"/>
  <c r="I163"/>
  <c r="G164"/>
  <c r="H164"/>
  <c r="I164"/>
  <c r="G165"/>
  <c r="H165"/>
  <c r="I165"/>
  <c r="G166"/>
  <c r="H166"/>
  <c r="I166"/>
  <c r="G167"/>
  <c r="H167"/>
  <c r="I167"/>
  <c r="G168"/>
  <c r="H168"/>
  <c r="I168"/>
  <c r="G169"/>
  <c r="H169"/>
  <c r="I169"/>
  <c r="G170"/>
  <c r="H170"/>
  <c r="I170"/>
  <c r="G171"/>
  <c r="H171"/>
  <c r="I171"/>
  <c r="G172"/>
  <c r="H172"/>
  <c r="I172"/>
  <c r="G173"/>
  <c r="H173"/>
  <c r="I173"/>
  <c r="G174"/>
  <c r="H174"/>
  <c r="I174"/>
  <c r="G175"/>
  <c r="H175"/>
  <c r="I175"/>
  <c r="G176"/>
  <c r="H176"/>
  <c r="I176"/>
  <c r="G177"/>
  <c r="H177"/>
  <c r="I177"/>
  <c r="G178"/>
  <c r="H178"/>
  <c r="I178"/>
  <c r="G179"/>
  <c r="H179"/>
  <c r="I179"/>
  <c r="G180"/>
  <c r="H180"/>
  <c r="I180"/>
  <c r="G181"/>
  <c r="H181"/>
  <c r="I181"/>
  <c r="G182"/>
  <c r="H182"/>
  <c r="I182"/>
  <c r="G183"/>
  <c r="H183"/>
  <c r="I183"/>
  <c r="G184"/>
  <c r="H184"/>
  <c r="I184"/>
  <c r="G185"/>
  <c r="H185"/>
  <c r="I185"/>
  <c r="G186"/>
  <c r="H186"/>
  <c r="I186"/>
  <c r="G187"/>
  <c r="H187"/>
  <c r="I187"/>
  <c r="G188"/>
  <c r="H188"/>
  <c r="I188"/>
  <c r="G189"/>
  <c r="H189"/>
  <c r="I189"/>
  <c r="G190"/>
  <c r="H190"/>
  <c r="I190"/>
  <c r="G191"/>
  <c r="H191"/>
  <c r="I191"/>
  <c r="G192"/>
  <c r="H192"/>
  <c r="I192"/>
  <c r="G193"/>
  <c r="H193"/>
  <c r="I193"/>
  <c r="G194"/>
  <c r="H194"/>
  <c r="I194"/>
  <c r="G195"/>
  <c r="H195"/>
  <c r="I195"/>
  <c r="G196"/>
  <c r="H196"/>
  <c r="I196"/>
  <c r="G197"/>
  <c r="H197"/>
  <c r="I197"/>
  <c r="G198"/>
  <c r="H198"/>
  <c r="I198"/>
  <c r="G199"/>
  <c r="H199"/>
  <c r="I199"/>
  <c r="G200"/>
  <c r="H200"/>
  <c r="I200"/>
  <c r="G201"/>
  <c r="H201"/>
  <c r="I201"/>
  <c r="G202"/>
  <c r="H202"/>
  <c r="I202"/>
  <c r="G203"/>
  <c r="H203"/>
  <c r="I203"/>
  <c r="G204"/>
  <c r="H204"/>
  <c r="I204"/>
  <c r="G205"/>
  <c r="H205"/>
  <c r="I205"/>
  <c r="G206"/>
  <c r="H206"/>
  <c r="I206"/>
  <c r="G207"/>
  <c r="H207"/>
  <c r="I207"/>
  <c r="G208"/>
  <c r="H208"/>
  <c r="I208"/>
  <c r="G209"/>
  <c r="H209"/>
  <c r="I209"/>
  <c r="G210"/>
  <c r="H210"/>
  <c r="I210"/>
  <c r="G211"/>
  <c r="H211"/>
  <c r="I211"/>
  <c r="G212"/>
  <c r="H212"/>
  <c r="I212"/>
  <c r="G213"/>
  <c r="H213"/>
  <c r="I213"/>
  <c r="G214"/>
  <c r="H214"/>
  <c r="I214"/>
  <c r="G215"/>
  <c r="H215"/>
  <c r="I215"/>
  <c r="G216"/>
  <c r="H216"/>
  <c r="I216"/>
  <c r="G217"/>
  <c r="H217"/>
  <c r="I217"/>
  <c r="G218"/>
  <c r="H218"/>
  <c r="I218"/>
  <c r="G219"/>
  <c r="H219"/>
  <c r="I219"/>
  <c r="G220"/>
  <c r="H220"/>
  <c r="I220"/>
  <c r="G221"/>
  <c r="H221"/>
  <c r="I221"/>
  <c r="G222"/>
  <c r="H222"/>
  <c r="I222"/>
  <c r="G223"/>
  <c r="H223"/>
  <c r="I223"/>
  <c r="G224"/>
  <c r="H224"/>
  <c r="I224"/>
  <c r="G225"/>
  <c r="H225"/>
  <c r="I225"/>
  <c r="G226"/>
  <c r="H226"/>
  <c r="I226"/>
  <c r="G227"/>
  <c r="H227"/>
  <c r="I227"/>
  <c r="G228"/>
  <c r="H228"/>
  <c r="I228"/>
  <c r="G229"/>
  <c r="H229"/>
  <c r="I229"/>
  <c r="G230"/>
  <c r="H230"/>
  <c r="I230"/>
  <c r="G231"/>
  <c r="H231"/>
  <c r="I231"/>
  <c r="G232"/>
  <c r="H232"/>
  <c r="I232"/>
  <c r="G233"/>
  <c r="H233"/>
  <c r="I233"/>
  <c r="G234"/>
  <c r="H234"/>
  <c r="I234"/>
  <c r="G235"/>
  <c r="H235"/>
  <c r="I235"/>
  <c r="G236"/>
  <c r="H236"/>
  <c r="I236"/>
  <c r="G237"/>
  <c r="H237"/>
  <c r="I237"/>
  <c r="G238"/>
  <c r="H238"/>
  <c r="I238"/>
  <c r="G239"/>
  <c r="H239"/>
  <c r="I239"/>
  <c r="G240"/>
  <c r="H240"/>
  <c r="I240"/>
  <c r="G241"/>
  <c r="H241"/>
  <c r="I241"/>
  <c r="G242"/>
  <c r="H242"/>
  <c r="I242"/>
  <c r="G243"/>
  <c r="H243"/>
  <c r="I243"/>
  <c r="G244"/>
  <c r="H244"/>
  <c r="I244"/>
  <c r="G245"/>
  <c r="H245"/>
  <c r="I245"/>
  <c r="G246"/>
  <c r="H246"/>
  <c r="I246"/>
  <c r="G247"/>
  <c r="H247"/>
  <c r="I247"/>
  <c r="G248"/>
  <c r="H248"/>
  <c r="I248"/>
  <c r="G249"/>
  <c r="H249"/>
  <c r="I249"/>
  <c r="G250"/>
  <c r="H250"/>
  <c r="I250"/>
  <c r="G251"/>
  <c r="H251"/>
  <c r="I251"/>
  <c r="G252"/>
  <c r="H252"/>
  <c r="I252"/>
  <c r="G253"/>
  <c r="H253"/>
  <c r="I253"/>
  <c r="G254"/>
  <c r="H254"/>
  <c r="I254"/>
  <c r="G255"/>
  <c r="H255"/>
  <c r="I255"/>
  <c r="G256"/>
  <c r="H256"/>
  <c r="I256"/>
  <c r="G257"/>
  <c r="H257"/>
  <c r="I257"/>
  <c r="G258"/>
  <c r="H258"/>
  <c r="I258"/>
  <c r="G259"/>
  <c r="H259"/>
  <c r="I259"/>
  <c r="G260"/>
  <c r="H260"/>
  <c r="I260"/>
  <c r="G261"/>
  <c r="H261"/>
  <c r="I261"/>
  <c r="G262"/>
  <c r="H262"/>
  <c r="I262"/>
  <c r="G263"/>
  <c r="H263"/>
  <c r="I263"/>
  <c r="G264"/>
  <c r="H264"/>
  <c r="I264"/>
  <c r="G265"/>
  <c r="H265"/>
  <c r="I265"/>
  <c r="G266"/>
  <c r="H266"/>
  <c r="I266"/>
  <c r="G267"/>
  <c r="H267"/>
  <c r="I267"/>
  <c r="G268"/>
  <c r="H268"/>
  <c r="I268"/>
  <c r="G269"/>
  <c r="H269"/>
  <c r="I269"/>
  <c r="G270"/>
  <c r="H270"/>
  <c r="I270"/>
  <c r="G271"/>
  <c r="H271"/>
  <c r="I271"/>
  <c r="G272"/>
  <c r="H272"/>
  <c r="I272"/>
  <c r="G273"/>
  <c r="H273"/>
  <c r="I273"/>
  <c r="G274"/>
  <c r="H274"/>
  <c r="I274"/>
  <c r="G275"/>
  <c r="H275"/>
  <c r="I275"/>
  <c r="G276"/>
  <c r="H276"/>
  <c r="I276"/>
  <c r="G277"/>
  <c r="H277"/>
  <c r="I277"/>
  <c r="G278"/>
  <c r="H278"/>
  <c r="I278"/>
  <c r="G279"/>
  <c r="H279"/>
  <c r="I279"/>
  <c r="G280"/>
  <c r="H280"/>
  <c r="I280"/>
  <c r="G281"/>
  <c r="H281"/>
  <c r="I281"/>
  <c r="G282"/>
  <c r="H282"/>
  <c r="I282"/>
  <c r="G283"/>
  <c r="H283"/>
  <c r="I283"/>
  <c r="G284"/>
  <c r="H284"/>
  <c r="I284"/>
  <c r="G285"/>
  <c r="H285"/>
  <c r="I285"/>
  <c r="G286"/>
  <c r="H286"/>
  <c r="I286"/>
  <c r="G287"/>
  <c r="H287"/>
  <c r="I287"/>
  <c r="G288"/>
  <c r="H288"/>
  <c r="I288"/>
  <c r="G289"/>
  <c r="H289"/>
  <c r="I289"/>
  <c r="G290"/>
  <c r="H290"/>
  <c r="I290"/>
  <c r="G291"/>
  <c r="H291"/>
  <c r="I291"/>
  <c r="G292"/>
  <c r="H292"/>
  <c r="I292"/>
  <c r="G293"/>
  <c r="H293"/>
  <c r="I293"/>
  <c r="G294"/>
  <c r="H294"/>
  <c r="I294"/>
  <c r="G295"/>
  <c r="H295"/>
  <c r="I295"/>
  <c r="G296"/>
  <c r="H296"/>
  <c r="I296"/>
  <c r="G297"/>
  <c r="H297"/>
  <c r="I297"/>
  <c r="G298"/>
  <c r="H298"/>
  <c r="I298"/>
  <c r="G299"/>
  <c r="H299"/>
  <c r="I299"/>
  <c r="G300"/>
  <c r="H300"/>
  <c r="I300"/>
  <c r="G301"/>
  <c r="H301"/>
  <c r="I301"/>
  <c r="G302"/>
  <c r="H302"/>
  <c r="I302"/>
  <c r="G303"/>
  <c r="H303"/>
  <c r="I303"/>
  <c r="G304"/>
  <c r="H304"/>
  <c r="I304"/>
  <c r="G305"/>
  <c r="H305"/>
  <c r="I305"/>
  <c r="G306"/>
  <c r="H306"/>
  <c r="I306"/>
  <c r="G307"/>
  <c r="H307"/>
  <c r="I307"/>
  <c r="G308"/>
  <c r="H308"/>
  <c r="I308"/>
  <c r="G309"/>
  <c r="H309"/>
  <c r="I309"/>
  <c r="G310"/>
  <c r="H310"/>
  <c r="I310"/>
  <c r="G311"/>
  <c r="H311"/>
  <c r="I311"/>
  <c r="G312"/>
  <c r="H312"/>
  <c r="I312"/>
  <c r="G313"/>
  <c r="H313"/>
  <c r="I313"/>
  <c r="G314"/>
  <c r="H314"/>
  <c r="I314"/>
  <c r="G315"/>
  <c r="H315"/>
  <c r="I315"/>
  <c r="G316"/>
  <c r="H316"/>
  <c r="I316"/>
  <c r="G317"/>
  <c r="H317"/>
  <c r="I317"/>
  <c r="G318"/>
  <c r="H318"/>
  <c r="I318"/>
  <c r="G319"/>
  <c r="H319"/>
  <c r="I319"/>
  <c r="G320"/>
  <c r="H320"/>
  <c r="I320"/>
  <c r="G321"/>
  <c r="H321"/>
  <c r="I321"/>
  <c r="G322"/>
  <c r="H322"/>
  <c r="I322"/>
  <c r="G323"/>
  <c r="H323"/>
  <c r="I323"/>
  <c r="G324"/>
  <c r="H324"/>
  <c r="I324"/>
  <c r="G325"/>
  <c r="H325"/>
  <c r="I325"/>
  <c r="G326"/>
  <c r="H326"/>
  <c r="I326"/>
  <c r="G327"/>
  <c r="H327"/>
  <c r="I327"/>
  <c r="G328"/>
  <c r="H328"/>
  <c r="I328"/>
  <c r="G329"/>
  <c r="H329"/>
  <c r="I329"/>
  <c r="G330"/>
  <c r="H330"/>
  <c r="I330"/>
  <c r="G331"/>
  <c r="H331"/>
  <c r="I331"/>
  <c r="G332"/>
  <c r="H332"/>
  <c r="I332"/>
  <c r="G333"/>
  <c r="H333"/>
  <c r="I333"/>
  <c r="G334"/>
  <c r="H334"/>
  <c r="I334"/>
  <c r="G335"/>
  <c r="H335"/>
  <c r="I335"/>
  <c r="G336"/>
  <c r="H336"/>
  <c r="I336"/>
  <c r="G337"/>
  <c r="H337"/>
  <c r="I337"/>
  <c r="G338"/>
  <c r="H338"/>
  <c r="I338"/>
  <c r="G339"/>
  <c r="H339"/>
  <c r="I339"/>
  <c r="G340"/>
  <c r="H340"/>
  <c r="I340"/>
  <c r="G341"/>
  <c r="H341"/>
  <c r="I341"/>
  <c r="G342"/>
  <c r="H342"/>
  <c r="I342"/>
  <c r="G343"/>
  <c r="H343"/>
  <c r="I343"/>
  <c r="G344"/>
  <c r="H344"/>
  <c r="I344"/>
  <c r="G345"/>
  <c r="H345"/>
  <c r="I345"/>
  <c r="G346"/>
  <c r="H346"/>
  <c r="I346"/>
  <c r="G347"/>
  <c r="H347"/>
  <c r="I347"/>
  <c r="G348"/>
  <c r="H348"/>
  <c r="I348"/>
  <c r="G349"/>
  <c r="H349"/>
  <c r="I349"/>
  <c r="G350"/>
  <c r="H350"/>
  <c r="I350"/>
  <c r="G351"/>
  <c r="H351"/>
  <c r="I351"/>
  <c r="G352"/>
  <c r="H352"/>
  <c r="I352"/>
  <c r="G353"/>
  <c r="H353"/>
  <c r="I353"/>
  <c r="G354"/>
  <c r="H354"/>
  <c r="I354"/>
  <c r="G355"/>
  <c r="H355"/>
  <c r="I355"/>
  <c r="G356"/>
  <c r="H356"/>
  <c r="I356"/>
  <c r="G357"/>
  <c r="H357"/>
  <c r="I357"/>
  <c r="G358"/>
  <c r="H358"/>
  <c r="I358"/>
  <c r="G359"/>
  <c r="H359"/>
  <c r="I359"/>
  <c r="G360"/>
  <c r="H360"/>
  <c r="I360"/>
  <c r="G361"/>
  <c r="H361"/>
  <c r="I361"/>
  <c r="G362"/>
  <c r="H362"/>
  <c r="I362"/>
  <c r="G363"/>
  <c r="H363"/>
  <c r="I363"/>
  <c r="G364"/>
  <c r="H364"/>
  <c r="I364"/>
  <c r="G365"/>
  <c r="H365"/>
  <c r="I365"/>
  <c r="G366"/>
  <c r="H366"/>
  <c r="I366"/>
  <c r="G367"/>
  <c r="H367"/>
  <c r="I367"/>
  <c r="G368"/>
  <c r="H368"/>
  <c r="I368"/>
  <c r="G369"/>
  <c r="H369"/>
  <c r="I369"/>
  <c r="G370"/>
  <c r="H370"/>
  <c r="I370"/>
  <c r="G371"/>
  <c r="H371"/>
  <c r="I371"/>
  <c r="G372"/>
  <c r="H372"/>
  <c r="I372"/>
  <c r="G373"/>
  <c r="H373"/>
  <c r="I373"/>
  <c r="G374"/>
  <c r="H374"/>
  <c r="I374"/>
  <c r="G375"/>
  <c r="H375"/>
  <c r="I375"/>
  <c r="G376"/>
  <c r="H376"/>
  <c r="I376"/>
  <c r="G377"/>
  <c r="H377"/>
  <c r="I377"/>
  <c r="G378"/>
  <c r="H378"/>
  <c r="I378"/>
  <c r="G379"/>
  <c r="H379"/>
  <c r="I379"/>
  <c r="G380"/>
  <c r="H380"/>
  <c r="I380"/>
  <c r="G381"/>
  <c r="H381"/>
  <c r="I381"/>
  <c r="G382"/>
  <c r="H382"/>
  <c r="I382"/>
  <c r="G383"/>
  <c r="H383"/>
  <c r="I383"/>
  <c r="G384"/>
  <c r="H384"/>
  <c r="I384"/>
  <c r="G385"/>
  <c r="H385"/>
  <c r="I385"/>
  <c r="G386"/>
  <c r="H386"/>
  <c r="I386"/>
  <c r="G387"/>
  <c r="H387"/>
  <c r="I387"/>
  <c r="G388"/>
  <c r="H388"/>
  <c r="I388"/>
  <c r="G389"/>
  <c r="H389"/>
  <c r="I389"/>
  <c r="G390"/>
  <c r="H390"/>
  <c r="I390"/>
  <c r="G391"/>
  <c r="H391"/>
  <c r="I391"/>
  <c r="G392"/>
  <c r="H392"/>
  <c r="I392"/>
  <c r="G393"/>
  <c r="H393"/>
  <c r="I393"/>
  <c r="G394"/>
  <c r="H394"/>
  <c r="I394"/>
  <c r="G395"/>
  <c r="H395"/>
  <c r="I395"/>
  <c r="G396"/>
  <c r="H396"/>
  <c r="I396"/>
  <c r="G397"/>
  <c r="H397"/>
  <c r="I397"/>
  <c r="G398"/>
  <c r="H398"/>
  <c r="I398"/>
  <c r="G399"/>
  <c r="H399"/>
  <c r="I399"/>
  <c r="G400"/>
  <c r="H400"/>
  <c r="I400"/>
  <c r="G401"/>
  <c r="H401"/>
  <c r="I401"/>
  <c r="G402"/>
  <c r="H402"/>
  <c r="I402"/>
  <c r="G403"/>
  <c r="H403"/>
  <c r="I403"/>
  <c r="G404"/>
  <c r="H404"/>
  <c r="I404"/>
  <c r="G405"/>
  <c r="H405"/>
  <c r="I405"/>
  <c r="G406"/>
  <c r="H406"/>
  <c r="I406"/>
  <c r="G407"/>
  <c r="H407"/>
  <c r="I407"/>
  <c r="G408"/>
  <c r="H408"/>
  <c r="I408"/>
  <c r="G409"/>
  <c r="H409"/>
  <c r="I409"/>
  <c r="G410"/>
  <c r="H410"/>
  <c r="I410"/>
  <c r="G411"/>
  <c r="H411"/>
  <c r="I411"/>
  <c r="G412"/>
  <c r="H412"/>
  <c r="I412"/>
  <c r="G413"/>
  <c r="H413"/>
  <c r="I413"/>
  <c r="G414"/>
  <c r="H414"/>
  <c r="I414"/>
  <c r="G415"/>
  <c r="H415"/>
  <c r="I415"/>
  <c r="G416"/>
  <c r="H416"/>
  <c r="I416"/>
  <c r="G417"/>
  <c r="H417"/>
  <c r="I417"/>
  <c r="G418"/>
  <c r="H418"/>
  <c r="I418"/>
  <c r="G419"/>
  <c r="H419"/>
  <c r="I419"/>
  <c r="G420"/>
  <c r="H420"/>
  <c r="I420"/>
  <c r="G421"/>
  <c r="H421"/>
  <c r="I421"/>
  <c r="G422"/>
  <c r="H422"/>
  <c r="I422"/>
  <c r="G423"/>
  <c r="H423"/>
  <c r="I423"/>
  <c r="G424"/>
  <c r="H424"/>
  <c r="I424"/>
  <c r="G425"/>
  <c r="H425"/>
  <c r="I425"/>
  <c r="G426"/>
  <c r="H426"/>
  <c r="I426"/>
  <c r="G427"/>
  <c r="H427"/>
  <c r="I427"/>
  <c r="G428"/>
  <c r="H428"/>
  <c r="I428"/>
  <c r="G429"/>
  <c r="H429"/>
  <c r="I429"/>
  <c r="G430"/>
  <c r="H430"/>
  <c r="I430"/>
  <c r="G431"/>
  <c r="H431"/>
  <c r="I431"/>
  <c r="G432"/>
  <c r="H432"/>
  <c r="I432"/>
  <c r="G433"/>
  <c r="H433"/>
  <c r="I433"/>
  <c r="G434"/>
  <c r="H434"/>
  <c r="I434"/>
  <c r="G435"/>
  <c r="H435"/>
  <c r="I435"/>
  <c r="G436"/>
  <c r="H436"/>
  <c r="I436"/>
  <c r="G437"/>
  <c r="H437"/>
  <c r="I437"/>
  <c r="G438"/>
  <c r="H438"/>
  <c r="I438"/>
  <c r="G439"/>
  <c r="H439"/>
  <c r="I439"/>
  <c r="G440"/>
  <c r="H440"/>
  <c r="I440"/>
  <c r="G441"/>
  <c r="H441"/>
  <c r="I441"/>
  <c r="G442"/>
  <c r="H442"/>
  <c r="I442"/>
  <c r="G443"/>
  <c r="H443"/>
  <c r="I443"/>
  <c r="G444"/>
  <c r="H444"/>
  <c r="I444"/>
  <c r="G445"/>
  <c r="H445"/>
  <c r="I445"/>
  <c r="G446"/>
  <c r="H446"/>
  <c r="I446"/>
  <c r="G447"/>
  <c r="H447"/>
  <c r="I447"/>
  <c r="G448"/>
  <c r="H448"/>
  <c r="I448"/>
  <c r="G449"/>
  <c r="H449"/>
  <c r="I449"/>
  <c r="G450"/>
  <c r="H450"/>
  <c r="I450"/>
  <c r="G451"/>
  <c r="H451"/>
  <c r="I451"/>
  <c r="G452"/>
  <c r="H452"/>
  <c r="I452"/>
  <c r="G453"/>
  <c r="H453"/>
  <c r="I453"/>
  <c r="G454"/>
  <c r="H454"/>
  <c r="I454"/>
  <c r="G455"/>
  <c r="H455"/>
  <c r="I455"/>
  <c r="G456"/>
  <c r="H456"/>
  <c r="I456"/>
  <c r="G457"/>
  <c r="H457"/>
  <c r="I457"/>
  <c r="G458"/>
  <c r="H458"/>
  <c r="I458"/>
  <c r="G459"/>
  <c r="H459"/>
  <c r="I459"/>
  <c r="G460"/>
  <c r="H460"/>
  <c r="I460"/>
  <c r="G461"/>
  <c r="H461"/>
  <c r="I461"/>
  <c r="G462"/>
  <c r="H462"/>
  <c r="I462"/>
  <c r="G463"/>
  <c r="H463"/>
  <c r="I463"/>
  <c r="G464"/>
  <c r="H464"/>
  <c r="I464"/>
  <c r="G465"/>
  <c r="H465"/>
  <c r="I465"/>
  <c r="G466"/>
  <c r="H466"/>
  <c r="I466"/>
  <c r="G467"/>
  <c r="H467"/>
  <c r="I467"/>
  <c r="G468"/>
  <c r="H468"/>
  <c r="I468"/>
  <c r="G469"/>
  <c r="H469"/>
  <c r="I469"/>
  <c r="G470"/>
  <c r="H470"/>
  <c r="I470"/>
  <c r="G471"/>
  <c r="H471"/>
  <c r="I471"/>
  <c r="G472"/>
  <c r="H472"/>
  <c r="I472"/>
  <c r="G473"/>
  <c r="H473"/>
  <c r="I473"/>
  <c r="G474"/>
  <c r="H474"/>
  <c r="I474"/>
  <c r="G475"/>
  <c r="H475"/>
  <c r="I475"/>
  <c r="G476"/>
  <c r="H476"/>
  <c r="I476"/>
  <c r="G477"/>
  <c r="H477"/>
  <c r="I477"/>
  <c r="G478"/>
  <c r="H478"/>
  <c r="I478"/>
  <c r="G479"/>
  <c r="H479"/>
  <c r="I479"/>
  <c r="G480"/>
  <c r="H480"/>
  <c r="I480"/>
  <c r="G481"/>
  <c r="H481"/>
  <c r="I481"/>
  <c r="G482"/>
  <c r="H482"/>
  <c r="I482"/>
  <c r="G483"/>
  <c r="H483"/>
  <c r="I483"/>
  <c r="G484"/>
  <c r="H484"/>
  <c r="I484"/>
  <c r="G485"/>
  <c r="H485"/>
  <c r="I485"/>
  <c r="G486"/>
  <c r="H486"/>
  <c r="I486"/>
  <c r="G487"/>
  <c r="H487"/>
  <c r="I487"/>
  <c r="G488"/>
  <c r="H488"/>
  <c r="I488"/>
  <c r="G489"/>
  <c r="H489"/>
  <c r="I489"/>
  <c r="G490"/>
  <c r="H490"/>
  <c r="I490"/>
  <c r="G491"/>
  <c r="H491"/>
  <c r="I491"/>
  <c r="G492"/>
  <c r="H492"/>
  <c r="I492"/>
  <c r="G493"/>
  <c r="H493"/>
  <c r="I493"/>
  <c r="G494"/>
  <c r="H494"/>
  <c r="I494"/>
  <c r="G495"/>
  <c r="H495"/>
  <c r="I495"/>
  <c r="G496"/>
  <c r="H496"/>
  <c r="I496"/>
  <c r="G497"/>
  <c r="H497"/>
  <c r="I497"/>
  <c r="G498"/>
  <c r="H498"/>
  <c r="I498"/>
  <c r="G499"/>
  <c r="H499"/>
  <c r="I499"/>
  <c r="G500"/>
  <c r="H500"/>
  <c r="I500"/>
  <c r="G501"/>
  <c r="H501"/>
  <c r="I501"/>
  <c r="G502"/>
  <c r="H502"/>
  <c r="I502"/>
  <c r="G503"/>
  <c r="H503"/>
  <c r="I503"/>
  <c r="G504"/>
  <c r="H504"/>
  <c r="I504"/>
  <c r="G505"/>
  <c r="H505"/>
  <c r="I505"/>
  <c r="G506"/>
  <c r="H506"/>
  <c r="I506"/>
  <c r="G507"/>
  <c r="H507"/>
  <c r="I507"/>
  <c r="G508"/>
  <c r="H508"/>
  <c r="I508"/>
  <c r="G509"/>
  <c r="H509"/>
  <c r="I509"/>
  <c r="G510"/>
  <c r="H510"/>
  <c r="I510"/>
  <c r="G511"/>
  <c r="H511"/>
  <c r="I511"/>
  <c r="G512"/>
  <c r="H512"/>
  <c r="I512"/>
  <c r="G513"/>
  <c r="H513"/>
  <c r="I513"/>
  <c r="G514"/>
  <c r="H514"/>
  <c r="I514"/>
  <c r="G515"/>
  <c r="H515"/>
  <c r="I515"/>
  <c r="G516"/>
  <c r="H516"/>
  <c r="I516"/>
  <c r="G517"/>
  <c r="H517"/>
  <c r="I517"/>
  <c r="G518"/>
  <c r="H518"/>
  <c r="I518"/>
  <c r="G519"/>
  <c r="H519"/>
  <c r="I519"/>
  <c r="G520"/>
  <c r="H520"/>
  <c r="I520"/>
  <c r="G521"/>
  <c r="H521"/>
  <c r="I521"/>
  <c r="G522"/>
  <c r="H522"/>
  <c r="I522"/>
  <c r="G523"/>
  <c r="H523"/>
  <c r="I523"/>
  <c r="G524"/>
  <c r="H524"/>
  <c r="I524"/>
  <c r="G525"/>
  <c r="H525"/>
  <c r="I525"/>
  <c r="G526"/>
  <c r="H526"/>
  <c r="I526"/>
  <c r="G527"/>
  <c r="H527"/>
  <c r="I527"/>
  <c r="G528"/>
  <c r="H528"/>
  <c r="I528"/>
  <c r="G529"/>
  <c r="H529"/>
  <c r="I529"/>
  <c r="G530"/>
  <c r="H530"/>
  <c r="I530"/>
  <c r="G531"/>
  <c r="H531"/>
  <c r="I531"/>
  <c r="G532"/>
  <c r="H532"/>
  <c r="I532"/>
  <c r="G533"/>
  <c r="H533"/>
  <c r="I533"/>
  <c r="G534"/>
  <c r="H534"/>
  <c r="I534"/>
  <c r="G535"/>
  <c r="H535"/>
  <c r="I535"/>
  <c r="G536"/>
  <c r="H536"/>
  <c r="I536"/>
  <c r="G537"/>
  <c r="H537"/>
  <c r="I537"/>
  <c r="G538"/>
  <c r="H538"/>
  <c r="I538"/>
  <c r="G539"/>
  <c r="H539"/>
  <c r="I539"/>
  <c r="G540"/>
  <c r="H540"/>
  <c r="I540"/>
  <c r="G541"/>
  <c r="H541"/>
  <c r="I541"/>
  <c r="G542"/>
  <c r="H542"/>
  <c r="I542"/>
  <c r="G543"/>
  <c r="H543"/>
  <c r="I543"/>
  <c r="G544"/>
  <c r="H544"/>
  <c r="I544"/>
  <c r="G545"/>
  <c r="H545"/>
  <c r="I545"/>
  <c r="G546"/>
  <c r="H546"/>
  <c r="I546"/>
  <c r="G547"/>
  <c r="H547"/>
  <c r="I547"/>
  <c r="G548"/>
  <c r="H548"/>
  <c r="I548"/>
  <c r="G549"/>
  <c r="H549"/>
  <c r="I549"/>
  <c r="G550"/>
  <c r="H550"/>
  <c r="I550"/>
  <c r="G551"/>
  <c r="H551"/>
  <c r="I551"/>
  <c r="G552"/>
  <c r="H552"/>
  <c r="I552"/>
  <c r="G553"/>
  <c r="H553"/>
  <c r="I553"/>
  <c r="G554"/>
  <c r="H554"/>
  <c r="I554"/>
  <c r="G555"/>
  <c r="H555"/>
  <c r="I555"/>
  <c r="G556"/>
  <c r="H556"/>
  <c r="I556"/>
  <c r="G557"/>
  <c r="H557"/>
  <c r="I557"/>
  <c r="G558"/>
  <c r="H558"/>
  <c r="I558"/>
  <c r="G559"/>
  <c r="H559"/>
  <c r="I559"/>
  <c r="G560"/>
  <c r="H560"/>
  <c r="I560"/>
  <c r="G561"/>
  <c r="H561"/>
  <c r="I561"/>
  <c r="G562"/>
  <c r="H562"/>
  <c r="I562"/>
  <c r="G563"/>
  <c r="H563"/>
  <c r="I563"/>
  <c r="G564"/>
  <c r="H564"/>
  <c r="I564"/>
  <c r="G565"/>
  <c r="H565"/>
  <c r="I565"/>
  <c r="G566"/>
  <c r="H566"/>
  <c r="I566"/>
  <c r="G567"/>
  <c r="H567"/>
  <c r="I567"/>
  <c r="G568"/>
  <c r="H568"/>
  <c r="I568"/>
  <c r="G569"/>
  <c r="H569"/>
  <c r="I569"/>
  <c r="G570"/>
  <c r="H570"/>
  <c r="I570"/>
  <c r="G571"/>
  <c r="H571"/>
  <c r="I571"/>
  <c r="G572"/>
  <c r="H572"/>
  <c r="I572"/>
  <c r="G573"/>
  <c r="H573"/>
  <c r="I573"/>
  <c r="G574"/>
  <c r="H574"/>
  <c r="I574"/>
  <c r="G575"/>
  <c r="H575"/>
  <c r="I575"/>
  <c r="G576"/>
  <c r="H576"/>
  <c r="I576"/>
  <c r="G577"/>
  <c r="H577"/>
  <c r="I577"/>
  <c r="G578"/>
  <c r="H578"/>
  <c r="I578"/>
  <c r="G579"/>
  <c r="H579"/>
  <c r="I579"/>
  <c r="G580"/>
  <c r="H580"/>
  <c r="I580"/>
  <c r="G581"/>
  <c r="H581"/>
  <c r="I581"/>
  <c r="G582"/>
  <c r="H582"/>
  <c r="I582"/>
  <c r="G583"/>
  <c r="H583"/>
  <c r="I583"/>
  <c r="G584"/>
  <c r="H584"/>
  <c r="I584"/>
  <c r="G585"/>
  <c r="H585"/>
  <c r="I585"/>
  <c r="G586"/>
  <c r="H586"/>
  <c r="I586"/>
  <c r="G587"/>
  <c r="H587"/>
  <c r="I587"/>
  <c r="G588"/>
  <c r="H588"/>
  <c r="I588"/>
  <c r="G589"/>
  <c r="H589"/>
  <c r="I589"/>
  <c r="G590"/>
  <c r="H590"/>
  <c r="I590"/>
  <c r="G591"/>
  <c r="H591"/>
  <c r="I591"/>
  <c r="G592"/>
  <c r="H592"/>
  <c r="I592"/>
  <c r="G593"/>
  <c r="H593"/>
  <c r="I593"/>
  <c r="G594"/>
  <c r="H594"/>
  <c r="I594"/>
  <c r="G595"/>
  <c r="H595"/>
  <c r="I595"/>
  <c r="G596"/>
  <c r="H596"/>
  <c r="I596"/>
  <c r="G597"/>
  <c r="H597"/>
  <c r="I597"/>
  <c r="G598"/>
  <c r="H598"/>
  <c r="I598"/>
  <c r="G599"/>
  <c r="H599"/>
  <c r="I599"/>
  <c r="G600"/>
  <c r="H600"/>
  <c r="I600"/>
  <c r="G601"/>
  <c r="H601"/>
  <c r="I601"/>
  <c r="G602"/>
  <c r="H602"/>
  <c r="I602"/>
  <c r="G603"/>
  <c r="H603"/>
  <c r="I603"/>
  <c r="G604"/>
  <c r="H604"/>
  <c r="I604"/>
  <c r="G605"/>
  <c r="H605"/>
  <c r="I605"/>
  <c r="G606"/>
  <c r="H606"/>
  <c r="I606"/>
  <c r="G607"/>
  <c r="H607"/>
  <c r="I607"/>
  <c r="G608"/>
  <c r="H608"/>
  <c r="I608"/>
  <c r="G609"/>
  <c r="H609"/>
  <c r="I609"/>
  <c r="G610"/>
  <c r="H610"/>
  <c r="I610"/>
  <c r="G611"/>
  <c r="H611"/>
  <c r="I611"/>
  <c r="G612"/>
  <c r="H612"/>
  <c r="I612"/>
  <c r="G613"/>
  <c r="H613"/>
  <c r="I613"/>
  <c r="G614"/>
  <c r="H614"/>
  <c r="I614"/>
  <c r="G615"/>
  <c r="H615"/>
  <c r="I615"/>
  <c r="G616"/>
  <c r="H616"/>
  <c r="I616"/>
  <c r="G617"/>
  <c r="H617"/>
  <c r="I617"/>
  <c r="G618"/>
  <c r="H618"/>
  <c r="I618"/>
  <c r="G619"/>
  <c r="H619"/>
  <c r="I619"/>
  <c r="G620"/>
  <c r="H620"/>
  <c r="I620"/>
  <c r="G621"/>
  <c r="H621"/>
  <c r="I621"/>
  <c r="G622"/>
  <c r="H622"/>
  <c r="I622"/>
  <c r="G623"/>
  <c r="H623"/>
  <c r="I623"/>
  <c r="G624"/>
  <c r="H624"/>
  <c r="I624"/>
  <c r="G625"/>
  <c r="H625"/>
  <c r="I625"/>
  <c r="G626"/>
  <c r="H626"/>
  <c r="I626"/>
  <c r="G627"/>
  <c r="H627"/>
  <c r="I627"/>
  <c r="G628"/>
  <c r="H628"/>
  <c r="I628"/>
  <c r="G629"/>
  <c r="H629"/>
  <c r="I629"/>
  <c r="G630"/>
  <c r="H630"/>
  <c r="I630"/>
  <c r="G631"/>
  <c r="H631"/>
  <c r="I631"/>
  <c r="G632"/>
  <c r="H632"/>
  <c r="I632"/>
  <c r="G633"/>
  <c r="H633"/>
  <c r="I633"/>
  <c r="G634"/>
  <c r="H634"/>
  <c r="I634"/>
  <c r="G635"/>
  <c r="H635"/>
  <c r="I635"/>
  <c r="G636"/>
  <c r="H636"/>
  <c r="I636"/>
  <c r="G637"/>
  <c r="H637"/>
  <c r="I637"/>
  <c r="G638"/>
  <c r="H638"/>
  <c r="I638"/>
  <c r="G639"/>
  <c r="H639"/>
  <c r="I639"/>
  <c r="G640"/>
  <c r="H640"/>
  <c r="I640"/>
  <c r="G641"/>
  <c r="H641"/>
  <c r="I641"/>
  <c r="G642"/>
  <c r="H642"/>
  <c r="I642"/>
  <c r="G643"/>
  <c r="H643"/>
  <c r="I643"/>
  <c r="G644"/>
  <c r="H644"/>
  <c r="I644"/>
  <c r="G645"/>
  <c r="H645"/>
  <c r="I645"/>
  <c r="G646"/>
  <c r="H646"/>
  <c r="I646"/>
  <c r="G647"/>
  <c r="H647"/>
  <c r="I647"/>
  <c r="G648"/>
  <c r="H648"/>
  <c r="I648"/>
  <c r="G649"/>
  <c r="H649"/>
  <c r="I649"/>
  <c r="G650"/>
  <c r="H650"/>
  <c r="I650"/>
  <c r="G651"/>
  <c r="H651"/>
  <c r="I651"/>
  <c r="G652"/>
  <c r="H652"/>
  <c r="I652"/>
  <c r="G653"/>
  <c r="H653"/>
  <c r="I653"/>
  <c r="G654"/>
  <c r="H654"/>
  <c r="I654"/>
  <c r="G655"/>
  <c r="H655"/>
  <c r="I655"/>
  <c r="G656"/>
  <c r="H656"/>
  <c r="I656"/>
  <c r="G657"/>
  <c r="H657"/>
  <c r="I657"/>
  <c r="G658"/>
  <c r="H658"/>
  <c r="I658"/>
  <c r="G659"/>
  <c r="H659"/>
  <c r="I659"/>
  <c r="G660"/>
  <c r="H660"/>
  <c r="I660"/>
  <c r="G661"/>
  <c r="H661"/>
  <c r="I661"/>
  <c r="G662"/>
  <c r="H662"/>
  <c r="I662"/>
  <c r="G663"/>
  <c r="H663"/>
  <c r="I663"/>
  <c r="G664"/>
  <c r="H664"/>
  <c r="I664"/>
  <c r="G665"/>
  <c r="H665"/>
  <c r="I665"/>
  <c r="G666"/>
  <c r="H666"/>
  <c r="I666"/>
  <c r="G667"/>
  <c r="H667"/>
  <c r="I667"/>
  <c r="G668"/>
  <c r="H668"/>
  <c r="I668"/>
  <c r="G669"/>
  <c r="H669"/>
  <c r="I669"/>
  <c r="G670"/>
  <c r="H670"/>
  <c r="I670"/>
  <c r="G671"/>
  <c r="H671"/>
  <c r="I671"/>
  <c r="G672"/>
  <c r="H672"/>
  <c r="I672"/>
  <c r="G673"/>
  <c r="H673"/>
  <c r="I673"/>
  <c r="G674"/>
  <c r="H674"/>
  <c r="I674"/>
  <c r="G675"/>
  <c r="H675"/>
  <c r="I675"/>
  <c r="G676"/>
  <c r="H676"/>
  <c r="I676"/>
  <c r="G677"/>
  <c r="H677"/>
  <c r="I677"/>
  <c r="G678"/>
  <c r="H678"/>
  <c r="I678"/>
  <c r="G679"/>
  <c r="H679"/>
  <c r="I679"/>
  <c r="G680"/>
  <c r="H680"/>
  <c r="I680"/>
  <c r="G681"/>
  <c r="H681"/>
  <c r="I681"/>
  <c r="G682"/>
  <c r="H682"/>
  <c r="I682"/>
  <c r="G683"/>
  <c r="H683"/>
  <c r="I683"/>
  <c r="G684"/>
  <c r="H684"/>
  <c r="I684"/>
  <c r="G685"/>
  <c r="H685"/>
  <c r="I685"/>
  <c r="G686"/>
  <c r="H686"/>
  <c r="I686"/>
  <c r="G687"/>
  <c r="H687"/>
  <c r="I687"/>
  <c r="G688"/>
  <c r="H688"/>
  <c r="I688"/>
  <c r="G689"/>
  <c r="H689"/>
  <c r="I689"/>
  <c r="G690"/>
  <c r="H690"/>
  <c r="I690"/>
  <c r="G691"/>
  <c r="H691"/>
  <c r="I691"/>
  <c r="G692"/>
  <c r="H692"/>
  <c r="I692"/>
  <c r="G693"/>
  <c r="H693"/>
  <c r="I693"/>
  <c r="G694"/>
  <c r="H694"/>
  <c r="I694"/>
  <c r="G695"/>
  <c r="H695"/>
  <c r="I695"/>
  <c r="G696"/>
  <c r="H696"/>
  <c r="I696"/>
  <c r="G697"/>
  <c r="H697"/>
  <c r="I697"/>
  <c r="G698"/>
  <c r="H698"/>
  <c r="I698"/>
  <c r="G699"/>
  <c r="H699"/>
  <c r="I699"/>
  <c r="G700"/>
  <c r="H700"/>
  <c r="I700"/>
  <c r="G701"/>
  <c r="H701"/>
  <c r="I701"/>
  <c r="G702"/>
  <c r="H702"/>
  <c r="I702"/>
  <c r="G703"/>
  <c r="H703"/>
  <c r="I703"/>
  <c r="G704"/>
  <c r="H704"/>
  <c r="I704"/>
  <c r="G705"/>
  <c r="H705"/>
  <c r="I705"/>
  <c r="G706"/>
  <c r="H706"/>
  <c r="I706"/>
  <c r="G707"/>
  <c r="H707"/>
  <c r="I707"/>
  <c r="G708"/>
  <c r="H708"/>
  <c r="I708"/>
  <c r="G709"/>
  <c r="H709"/>
  <c r="I709"/>
  <c r="G710"/>
  <c r="H710"/>
  <c r="I710"/>
  <c r="G711"/>
  <c r="H711"/>
  <c r="I711"/>
  <c r="G712"/>
  <c r="H712"/>
  <c r="I712"/>
  <c r="G713"/>
  <c r="H713"/>
  <c r="I713"/>
  <c r="G714"/>
  <c r="H714"/>
  <c r="I714"/>
  <c r="G715"/>
  <c r="H715"/>
  <c r="I715"/>
  <c r="G716"/>
  <c r="H716"/>
  <c r="I716"/>
  <c r="G717"/>
  <c r="H717"/>
  <c r="I717"/>
  <c r="G718"/>
  <c r="H718"/>
  <c r="I718"/>
  <c r="G719"/>
  <c r="H719"/>
  <c r="I719"/>
  <c r="G720"/>
  <c r="H720"/>
  <c r="I720"/>
  <c r="G721"/>
  <c r="H721"/>
  <c r="I721"/>
  <c r="G722"/>
  <c r="H722"/>
  <c r="I722"/>
  <c r="G723"/>
  <c r="H723"/>
  <c r="I723"/>
  <c r="G724"/>
  <c r="H724"/>
  <c r="I724"/>
  <c r="G725"/>
  <c r="H725"/>
  <c r="I725"/>
  <c r="G726"/>
  <c r="H726"/>
  <c r="I726"/>
  <c r="G727"/>
  <c r="H727"/>
  <c r="I727"/>
  <c r="G728"/>
  <c r="H728"/>
  <c r="I728"/>
  <c r="G729"/>
  <c r="H729"/>
  <c r="I729"/>
  <c r="G730"/>
  <c r="H730"/>
  <c r="I730"/>
  <c r="G731"/>
  <c r="H731"/>
  <c r="I731"/>
  <c r="G732"/>
  <c r="H732"/>
  <c r="I732"/>
  <c r="G733"/>
  <c r="H733"/>
  <c r="I733"/>
  <c r="G734"/>
  <c r="H734"/>
  <c r="I734"/>
  <c r="G735"/>
  <c r="H735"/>
  <c r="I735"/>
  <c r="G736"/>
  <c r="H736"/>
  <c r="I736"/>
  <c r="G737"/>
  <c r="H737"/>
  <c r="I737"/>
  <c r="G738"/>
  <c r="H738"/>
  <c r="I738"/>
  <c r="G739"/>
  <c r="H739"/>
  <c r="I739"/>
  <c r="G740"/>
  <c r="H740"/>
  <c r="I740"/>
  <c r="G741"/>
  <c r="H741"/>
  <c r="I741"/>
  <c r="G742"/>
  <c r="H742"/>
  <c r="I742"/>
  <c r="G743"/>
  <c r="H743"/>
  <c r="I743"/>
  <c r="G744"/>
  <c r="H744"/>
  <c r="I744"/>
  <c r="G745"/>
  <c r="H745"/>
  <c r="I745"/>
  <c r="G746"/>
  <c r="H746"/>
  <c r="I746"/>
  <c r="G747"/>
  <c r="H747"/>
  <c r="I747"/>
  <c r="G748"/>
  <c r="H748"/>
  <c r="I748"/>
  <c r="G749"/>
  <c r="H749"/>
  <c r="I749"/>
  <c r="G750"/>
  <c r="H750"/>
  <c r="I750"/>
  <c r="G751"/>
  <c r="H751"/>
  <c r="I751"/>
  <c r="G752"/>
  <c r="H752"/>
  <c r="I752"/>
  <c r="G753"/>
  <c r="H753"/>
  <c r="I753"/>
  <c r="G754"/>
  <c r="H754"/>
  <c r="I754"/>
  <c r="G755"/>
  <c r="H755"/>
  <c r="I755"/>
  <c r="G756"/>
  <c r="H756"/>
  <c r="I756"/>
  <c r="G757"/>
  <c r="H757"/>
  <c r="I757"/>
  <c r="G758"/>
  <c r="H758"/>
  <c r="I758"/>
  <c r="G759"/>
  <c r="H759"/>
  <c r="I759"/>
  <c r="G760"/>
  <c r="H760"/>
  <c r="I760"/>
  <c r="G761"/>
  <c r="H761"/>
  <c r="I761"/>
  <c r="G762"/>
  <c r="H762"/>
  <c r="I762"/>
  <c r="G763"/>
  <c r="H763"/>
  <c r="I763"/>
  <c r="G764"/>
  <c r="H764"/>
  <c r="I764"/>
  <c r="G765"/>
  <c r="H765"/>
  <c r="I765"/>
  <c r="G766"/>
  <c r="H766"/>
  <c r="I766"/>
  <c r="G767"/>
  <c r="H767"/>
  <c r="I767"/>
  <c r="G768"/>
  <c r="H768"/>
  <c r="I768"/>
  <c r="G769"/>
  <c r="H769"/>
  <c r="I769"/>
  <c r="G770"/>
  <c r="H770"/>
  <c r="I770"/>
  <c r="G771"/>
  <c r="H771"/>
  <c r="I771"/>
  <c r="G772"/>
  <c r="H772"/>
  <c r="I772"/>
  <c r="G773"/>
  <c r="H773"/>
  <c r="I773"/>
  <c r="G774"/>
  <c r="H774"/>
  <c r="I774"/>
  <c r="G775"/>
  <c r="H775"/>
  <c r="I775"/>
  <c r="G776"/>
  <c r="H776"/>
  <c r="I776"/>
  <c r="G777"/>
  <c r="H777"/>
  <c r="I777"/>
  <c r="G778"/>
  <c r="H778"/>
  <c r="I778"/>
  <c r="G779"/>
  <c r="H779"/>
  <c r="I779"/>
  <c r="G780"/>
  <c r="H780"/>
  <c r="I780"/>
  <c r="G781"/>
  <c r="H781"/>
  <c r="I781"/>
  <c r="G782"/>
  <c r="H782"/>
  <c r="I782"/>
  <c r="G783"/>
  <c r="H783"/>
  <c r="I783"/>
  <c r="G784"/>
  <c r="H784"/>
  <c r="I784"/>
  <c r="G785"/>
  <c r="H785"/>
  <c r="I785"/>
  <c r="G786"/>
  <c r="H786"/>
  <c r="I786"/>
  <c r="G787"/>
  <c r="H787"/>
  <c r="I787"/>
  <c r="G788"/>
  <c r="H788"/>
  <c r="I788"/>
  <c r="G789"/>
  <c r="H789"/>
  <c r="I789"/>
  <c r="G790"/>
  <c r="H790"/>
  <c r="I790"/>
  <c r="G791"/>
  <c r="H791"/>
  <c r="I791"/>
  <c r="G792"/>
  <c r="H792"/>
  <c r="I792"/>
  <c r="G793"/>
  <c r="H793"/>
  <c r="I793"/>
  <c r="G794"/>
  <c r="H794"/>
  <c r="I794"/>
  <c r="G795"/>
  <c r="H795"/>
  <c r="I795"/>
  <c r="G796"/>
  <c r="H796"/>
  <c r="I796"/>
  <c r="G797"/>
  <c r="H797"/>
  <c r="I797"/>
  <c r="G798"/>
  <c r="H798"/>
  <c r="I798"/>
  <c r="G799"/>
  <c r="H799"/>
  <c r="I799"/>
  <c r="G800"/>
  <c r="H800"/>
  <c r="I800"/>
  <c r="G801"/>
  <c r="H801"/>
  <c r="I801"/>
  <c r="G802"/>
  <c r="H802"/>
  <c r="I802"/>
  <c r="G803"/>
  <c r="H803"/>
  <c r="I803"/>
  <c r="G804"/>
  <c r="H804"/>
  <c r="I804"/>
  <c r="G805"/>
  <c r="H805"/>
  <c r="I805"/>
  <c r="G806"/>
  <c r="H806"/>
  <c r="I806"/>
  <c r="G807"/>
  <c r="H807"/>
  <c r="I807"/>
  <c r="G808"/>
  <c r="H808"/>
  <c r="I808"/>
  <c r="G809"/>
  <c r="H809"/>
  <c r="I809"/>
  <c r="G810"/>
  <c r="H810"/>
  <c r="I810"/>
  <c r="G811"/>
  <c r="H811"/>
  <c r="I811"/>
  <c r="G812"/>
  <c r="H812"/>
  <c r="I812"/>
  <c r="G813"/>
  <c r="H813"/>
  <c r="I813"/>
  <c r="G814"/>
  <c r="H814"/>
  <c r="I814"/>
  <c r="G815"/>
  <c r="H815"/>
  <c r="I815"/>
  <c r="G816"/>
  <c r="H816"/>
  <c r="I816"/>
  <c r="G817"/>
  <c r="H817"/>
  <c r="I817"/>
  <c r="G818"/>
  <c r="H818"/>
  <c r="I818"/>
  <c r="G819"/>
  <c r="H819"/>
  <c r="I819"/>
  <c r="G820"/>
  <c r="H820"/>
  <c r="I820"/>
  <c r="G821"/>
  <c r="H821"/>
  <c r="I821"/>
  <c r="G822"/>
  <c r="H822"/>
  <c r="I822"/>
  <c r="G823"/>
  <c r="H823"/>
  <c r="I823"/>
  <c r="G824"/>
  <c r="H824"/>
  <c r="I824"/>
  <c r="G825"/>
  <c r="H825"/>
  <c r="I825"/>
  <c r="G826"/>
  <c r="H826"/>
  <c r="I826"/>
  <c r="G827"/>
  <c r="H827"/>
  <c r="I827"/>
  <c r="G828"/>
  <c r="H828"/>
  <c r="I828"/>
  <c r="G829"/>
  <c r="H829"/>
  <c r="I829"/>
  <c r="G830"/>
  <c r="H830"/>
  <c r="I830"/>
  <c r="G831"/>
  <c r="H831"/>
  <c r="I831"/>
  <c r="G832"/>
  <c r="H832"/>
  <c r="I832"/>
  <c r="G833"/>
  <c r="H833"/>
  <c r="I833"/>
  <c r="G834"/>
  <c r="H834"/>
  <c r="I834"/>
  <c r="G835"/>
  <c r="H835"/>
  <c r="I835"/>
  <c r="G836"/>
  <c r="H836"/>
  <c r="I836"/>
  <c r="G837"/>
  <c r="H837"/>
  <c r="I837"/>
  <c r="G838"/>
  <c r="H838"/>
  <c r="I838"/>
  <c r="G839"/>
  <c r="H839"/>
  <c r="I839"/>
  <c r="G840"/>
  <c r="H840"/>
  <c r="I840"/>
  <c r="G841"/>
  <c r="H841"/>
  <c r="I841"/>
  <c r="G842"/>
  <c r="H842"/>
  <c r="I842"/>
  <c r="G843"/>
  <c r="H843"/>
  <c r="I843"/>
  <c r="G844"/>
  <c r="H844"/>
  <c r="I844"/>
  <c r="G845"/>
  <c r="H845"/>
  <c r="I845"/>
  <c r="G846"/>
  <c r="H846"/>
  <c r="I846"/>
  <c r="G847"/>
  <c r="H847"/>
  <c r="I847"/>
  <c r="G848"/>
  <c r="H848"/>
  <c r="I848"/>
  <c r="G849"/>
  <c r="H849"/>
  <c r="I849"/>
  <c r="G850"/>
  <c r="H850"/>
  <c r="I850"/>
  <c r="G851"/>
  <c r="H851"/>
  <c r="I851"/>
  <c r="G852"/>
  <c r="H852"/>
  <c r="I852"/>
  <c r="G853"/>
  <c r="H853"/>
  <c r="I853"/>
  <c r="G854"/>
  <c r="H854"/>
  <c r="I854"/>
  <c r="G855"/>
  <c r="H855"/>
  <c r="I855"/>
  <c r="G856"/>
  <c r="H856"/>
  <c r="I856"/>
  <c r="G857"/>
  <c r="H857"/>
  <c r="I857"/>
  <c r="G858"/>
  <c r="H858"/>
  <c r="I858"/>
  <c r="G859"/>
  <c r="H859"/>
  <c r="I859"/>
  <c r="G860"/>
  <c r="H860"/>
  <c r="I860"/>
  <c r="G861"/>
  <c r="H861"/>
  <c r="I861"/>
  <c r="G862"/>
  <c r="H862"/>
  <c r="I862"/>
  <c r="G863"/>
  <c r="H863"/>
  <c r="I863"/>
  <c r="G864"/>
  <c r="H864"/>
  <c r="I864"/>
  <c r="G865"/>
  <c r="H865"/>
  <c r="I865"/>
  <c r="G866"/>
  <c r="H866"/>
  <c r="I866"/>
  <c r="G867"/>
  <c r="H867"/>
  <c r="I867"/>
  <c r="G868"/>
  <c r="H868"/>
  <c r="I868"/>
  <c r="G869"/>
  <c r="H869"/>
  <c r="I869"/>
  <c r="G870"/>
  <c r="H870"/>
  <c r="I870"/>
  <c r="G871"/>
  <c r="H871"/>
  <c r="I871"/>
  <c r="G872"/>
  <c r="H872"/>
  <c r="I872"/>
  <c r="G873"/>
  <c r="H873"/>
  <c r="I873"/>
  <c r="G874"/>
  <c r="H874"/>
  <c r="I874"/>
  <c r="G875"/>
  <c r="H875"/>
  <c r="I875"/>
  <c r="G876"/>
  <c r="H876"/>
  <c r="I876"/>
  <c r="G877"/>
  <c r="H877"/>
  <c r="I877"/>
  <c r="G878"/>
  <c r="H878"/>
  <c r="I878"/>
  <c r="G879"/>
  <c r="H879"/>
  <c r="I879"/>
  <c r="G880"/>
  <c r="H880"/>
  <c r="I880"/>
  <c r="G881"/>
  <c r="H881"/>
  <c r="I881"/>
  <c r="G882"/>
  <c r="H882"/>
  <c r="I882"/>
  <c r="G883"/>
  <c r="H883"/>
  <c r="I883"/>
  <c r="G884"/>
  <c r="H884"/>
  <c r="I884"/>
  <c r="G885"/>
  <c r="H885"/>
  <c r="I885"/>
  <c r="G886"/>
  <c r="H886"/>
  <c r="I886"/>
  <c r="G887"/>
  <c r="H887"/>
  <c r="I887"/>
  <c r="G888"/>
  <c r="H888"/>
  <c r="I888"/>
  <c r="G889"/>
  <c r="H889"/>
  <c r="I889"/>
  <c r="G890"/>
  <c r="H890"/>
  <c r="I890"/>
  <c r="G891"/>
  <c r="H891"/>
  <c r="I891"/>
  <c r="G892"/>
  <c r="H892"/>
  <c r="I892"/>
  <c r="G893"/>
  <c r="H893"/>
  <c r="I893"/>
  <c r="G894"/>
  <c r="H894"/>
  <c r="I894"/>
  <c r="G895"/>
  <c r="H895"/>
  <c r="I895"/>
  <c r="G896"/>
  <c r="H896"/>
  <c r="I896"/>
  <c r="G897"/>
  <c r="H897"/>
  <c r="I897"/>
  <c r="G898"/>
  <c r="H898"/>
  <c r="I898"/>
  <c r="G899"/>
  <c r="H899"/>
  <c r="I899"/>
  <c r="G900"/>
  <c r="H900"/>
  <c r="I900"/>
  <c r="G901"/>
  <c r="H901"/>
  <c r="I901"/>
  <c r="G902"/>
  <c r="H902"/>
  <c r="I902"/>
  <c r="G903"/>
  <c r="H903"/>
  <c r="I903"/>
  <c r="G904"/>
  <c r="H904"/>
  <c r="I904"/>
  <c r="G905"/>
  <c r="H905"/>
  <c r="I905"/>
  <c r="G906"/>
  <c r="H906"/>
  <c r="I906"/>
  <c r="G907"/>
  <c r="H907"/>
  <c r="I907"/>
  <c r="G908"/>
  <c r="H908"/>
  <c r="I908"/>
  <c r="G909"/>
  <c r="H909"/>
  <c r="I909"/>
  <c r="G910"/>
  <c r="H910"/>
  <c r="I910"/>
  <c r="G911"/>
  <c r="H911"/>
  <c r="I911"/>
  <c r="G912"/>
  <c r="H912"/>
  <c r="I912"/>
  <c r="G913"/>
  <c r="H913"/>
  <c r="I913"/>
  <c r="G914"/>
  <c r="H914"/>
  <c r="I914"/>
  <c r="G915"/>
  <c r="H915"/>
  <c r="I915"/>
  <c r="G916"/>
  <c r="H916"/>
  <c r="I916"/>
  <c r="G917"/>
  <c r="H917"/>
  <c r="I917"/>
  <c r="G918"/>
  <c r="H918"/>
  <c r="I918"/>
  <c r="G919"/>
  <c r="H919"/>
  <c r="I919"/>
  <c r="G920"/>
  <c r="H920"/>
  <c r="I920"/>
  <c r="G921"/>
  <c r="H921"/>
  <c r="I921"/>
  <c r="G922"/>
  <c r="H922"/>
  <c r="I922"/>
  <c r="G923"/>
  <c r="H923"/>
  <c r="I923"/>
  <c r="G924"/>
  <c r="H924"/>
  <c r="I924"/>
  <c r="G925"/>
  <c r="H925"/>
  <c r="I925"/>
  <c r="G926"/>
  <c r="H926"/>
  <c r="I926"/>
  <c r="G927"/>
  <c r="H927"/>
  <c r="I927"/>
  <c r="G928"/>
  <c r="H928"/>
  <c r="I928"/>
  <c r="G929"/>
  <c r="H929"/>
  <c r="I929"/>
  <c r="G930"/>
  <c r="H930"/>
  <c r="I930"/>
  <c r="G931"/>
  <c r="H931"/>
  <c r="I931"/>
  <c r="G932"/>
  <c r="H932"/>
  <c r="I932"/>
  <c r="G933"/>
  <c r="H933"/>
  <c r="I933"/>
  <c r="G934"/>
  <c r="H934"/>
  <c r="I934"/>
  <c r="G935"/>
  <c r="H935"/>
  <c r="I935"/>
  <c r="G936"/>
  <c r="H936"/>
  <c r="I936"/>
  <c r="G937"/>
  <c r="H937"/>
  <c r="I937"/>
  <c r="G938"/>
  <c r="H938"/>
  <c r="I938"/>
  <c r="G939"/>
  <c r="H939"/>
  <c r="I939"/>
  <c r="G940"/>
  <c r="H940"/>
  <c r="I940"/>
  <c r="G941"/>
  <c r="H941"/>
  <c r="I941"/>
  <c r="G942"/>
  <c r="H942"/>
  <c r="I942"/>
  <c r="G943"/>
  <c r="H943"/>
  <c r="I943"/>
  <c r="G944"/>
  <c r="H944"/>
  <c r="I944"/>
  <c r="G945"/>
  <c r="H945"/>
  <c r="I945"/>
  <c r="G946"/>
  <c r="H946"/>
  <c r="I946"/>
  <c r="G947"/>
  <c r="H947"/>
  <c r="I947"/>
  <c r="G948"/>
  <c r="H948"/>
  <c r="I948"/>
  <c r="G949"/>
  <c r="H949"/>
  <c r="I949"/>
  <c r="G950"/>
  <c r="H950"/>
  <c r="I950"/>
  <c r="G951"/>
  <c r="H951"/>
  <c r="I951"/>
  <c r="G952"/>
  <c r="H952"/>
  <c r="I952"/>
  <c r="G953"/>
  <c r="H953"/>
  <c r="I953"/>
  <c r="G954"/>
  <c r="H954"/>
  <c r="I954"/>
  <c r="G955"/>
  <c r="H955"/>
  <c r="I955"/>
  <c r="G956"/>
  <c r="H956"/>
  <c r="I956"/>
  <c r="G957"/>
  <c r="H957"/>
  <c r="I957"/>
  <c r="G958"/>
  <c r="H958"/>
  <c r="I958"/>
  <c r="G959"/>
  <c r="H959"/>
  <c r="I959"/>
  <c r="G960"/>
  <c r="H960"/>
  <c r="I960"/>
  <c r="G961"/>
  <c r="H961"/>
  <c r="I961"/>
  <c r="G962"/>
  <c r="H962"/>
  <c r="I962"/>
  <c r="G963"/>
  <c r="H963"/>
  <c r="I963"/>
  <c r="G964"/>
  <c r="H964"/>
  <c r="I964"/>
  <c r="G965"/>
  <c r="H965"/>
  <c r="I965"/>
  <c r="G966"/>
  <c r="H966"/>
  <c r="I966"/>
  <c r="G967"/>
  <c r="H967"/>
  <c r="I967"/>
  <c r="G968"/>
  <c r="H968"/>
  <c r="I968"/>
  <c r="G969"/>
  <c r="H969"/>
  <c r="I969"/>
  <c r="G970"/>
  <c r="H970"/>
  <c r="I970"/>
  <c r="G971"/>
  <c r="H971"/>
  <c r="I971"/>
  <c r="G972"/>
  <c r="H972"/>
  <c r="I972"/>
  <c r="G973"/>
  <c r="H973"/>
  <c r="I973"/>
  <c r="G974"/>
  <c r="H974"/>
  <c r="I974"/>
  <c r="G975"/>
  <c r="H975"/>
  <c r="I975"/>
  <c r="G976"/>
  <c r="H976"/>
  <c r="I976"/>
  <c r="G977"/>
  <c r="H977"/>
  <c r="I977"/>
  <c r="G978"/>
  <c r="H978"/>
  <c r="I978"/>
  <c r="G979"/>
  <c r="H979"/>
  <c r="I979"/>
  <c r="G980"/>
  <c r="H980"/>
  <c r="I980"/>
  <c r="G981"/>
  <c r="H981"/>
  <c r="I981"/>
  <c r="G982"/>
  <c r="H982"/>
  <c r="I982"/>
  <c r="G983"/>
  <c r="H983"/>
  <c r="I983"/>
  <c r="G984"/>
  <c r="H984"/>
  <c r="I984"/>
  <c r="G985"/>
  <c r="H985"/>
  <c r="I985"/>
  <c r="G986"/>
  <c r="H986"/>
  <c r="I986"/>
  <c r="G987"/>
  <c r="H987"/>
  <c r="I987"/>
  <c r="G988"/>
  <c r="H988"/>
  <c r="I988"/>
  <c r="G989"/>
  <c r="H989"/>
  <c r="I989"/>
  <c r="G990"/>
  <c r="H990"/>
  <c r="I990"/>
  <c r="G991"/>
  <c r="H991"/>
  <c r="I991"/>
  <c r="G992"/>
  <c r="H992"/>
  <c r="I992"/>
  <c r="G993"/>
  <c r="H993"/>
  <c r="I993"/>
  <c r="G994"/>
  <c r="H994"/>
  <c r="I994"/>
  <c r="G995"/>
  <c r="H995"/>
  <c r="I995"/>
  <c r="G996"/>
  <c r="H996"/>
  <c r="I996"/>
  <c r="G997"/>
  <c r="H997"/>
  <c r="I997"/>
  <c r="G998"/>
  <c r="H998"/>
  <c r="I998"/>
  <c r="G999"/>
  <c r="H999"/>
  <c r="I999"/>
  <c r="G1000"/>
  <c r="H1000"/>
  <c r="I1000"/>
  <c r="G1001"/>
  <c r="H1001"/>
  <c r="I1001"/>
  <c r="G1002"/>
  <c r="H1002"/>
  <c r="I1002"/>
  <c r="G1003"/>
  <c r="H1003"/>
  <c r="I1003"/>
  <c r="G1004"/>
  <c r="H1004"/>
  <c r="I1004"/>
  <c r="G1005"/>
  <c r="H1005"/>
  <c r="I1005"/>
  <c r="G1006"/>
  <c r="H1006"/>
  <c r="I1006"/>
  <c r="G1007"/>
  <c r="H1007"/>
  <c r="I1007"/>
  <c r="G1008"/>
  <c r="H1008"/>
  <c r="I1008"/>
  <c r="G1009"/>
  <c r="H1009"/>
  <c r="I1009"/>
  <c r="G1010"/>
  <c r="H1010"/>
  <c r="I1010"/>
  <c r="G1011"/>
  <c r="H1011"/>
  <c r="I1011"/>
  <c r="G1012"/>
  <c r="H1012"/>
  <c r="I1012"/>
  <c r="G1013"/>
  <c r="H1013"/>
  <c r="I1013"/>
  <c r="G1014"/>
  <c r="H1014"/>
  <c r="I1014"/>
  <c r="G1015"/>
  <c r="H1015"/>
  <c r="I1015"/>
  <c r="G1016"/>
  <c r="H1016"/>
  <c r="I1016"/>
  <c r="G1017"/>
  <c r="H1017"/>
  <c r="I1017"/>
  <c r="G1018"/>
  <c r="H1018"/>
  <c r="I1018"/>
  <c r="G1019"/>
  <c r="H1019"/>
  <c r="I1019"/>
  <c r="G1020"/>
  <c r="H1020"/>
  <c r="I1020"/>
  <c r="G1021"/>
  <c r="H1021"/>
  <c r="I1021"/>
  <c r="G1022"/>
  <c r="H1022"/>
  <c r="I1022"/>
  <c r="G1023"/>
  <c r="H1023"/>
  <c r="I1023"/>
  <c r="G1024"/>
  <c r="H1024"/>
  <c r="I1024"/>
  <c r="G1025"/>
  <c r="H1025"/>
  <c r="I1025"/>
  <c r="G1026"/>
  <c r="H1026"/>
  <c r="I1026"/>
  <c r="G1027"/>
  <c r="H1027"/>
  <c r="I1027"/>
  <c r="G1028"/>
  <c r="H1028"/>
  <c r="I1028"/>
  <c r="G1029"/>
  <c r="H1029"/>
  <c r="I1029"/>
  <c r="G1030"/>
  <c r="H1030"/>
  <c r="I1030"/>
  <c r="G1031"/>
  <c r="H1031"/>
  <c r="I1031"/>
  <c r="G1032"/>
  <c r="H1032"/>
  <c r="I1032"/>
  <c r="G1033"/>
  <c r="H1033"/>
  <c r="I1033"/>
  <c r="G1034"/>
  <c r="H1034"/>
  <c r="I1034"/>
  <c r="G1035"/>
  <c r="H1035"/>
  <c r="I1035"/>
  <c r="G1036"/>
  <c r="H1036"/>
  <c r="I1036"/>
  <c r="G1037"/>
  <c r="H1037"/>
  <c r="I1037"/>
  <c r="G1038"/>
  <c r="H1038"/>
  <c r="I1038"/>
  <c r="G1039"/>
  <c r="H1039"/>
  <c r="I1039"/>
  <c r="G1040"/>
  <c r="H1040"/>
  <c r="I1040"/>
  <c r="G1041"/>
  <c r="H1041"/>
  <c r="I1041"/>
  <c r="G1042"/>
  <c r="H1042"/>
  <c r="I1042"/>
  <c r="G1043"/>
  <c r="H1043"/>
  <c r="I1043"/>
  <c r="G1044"/>
  <c r="H1044"/>
  <c r="I1044"/>
  <c r="G1045"/>
  <c r="H1045"/>
  <c r="I1045"/>
  <c r="G1046"/>
  <c r="H1046"/>
  <c r="I1046"/>
  <c r="G1047"/>
  <c r="H1047"/>
  <c r="I1047"/>
  <c r="G1048"/>
  <c r="H1048"/>
  <c r="I1048"/>
  <c r="G1049"/>
  <c r="H1049"/>
  <c r="I1049"/>
  <c r="G1050"/>
  <c r="H1050"/>
  <c r="I1050"/>
  <c r="G1051"/>
  <c r="H1051"/>
  <c r="I1051"/>
  <c r="G1052"/>
  <c r="H1052"/>
  <c r="I1052"/>
  <c r="G1053"/>
  <c r="H1053"/>
  <c r="I1053"/>
  <c r="G1054"/>
  <c r="H1054"/>
  <c r="I1054"/>
  <c r="G1055"/>
  <c r="H1055"/>
  <c r="I1055"/>
  <c r="G1056"/>
  <c r="H1056"/>
  <c r="I1056"/>
  <c r="G1057"/>
  <c r="H1057"/>
  <c r="I1057"/>
  <c r="G1058"/>
  <c r="H1058"/>
  <c r="I1058"/>
  <c r="G1059"/>
  <c r="H1059"/>
  <c r="I1059"/>
  <c r="G1060"/>
  <c r="H1060"/>
  <c r="I1060"/>
  <c r="G1061"/>
  <c r="H1061"/>
  <c r="I1061"/>
  <c r="G1062"/>
  <c r="H1062"/>
  <c r="I1062"/>
  <c r="G1063"/>
  <c r="H1063"/>
  <c r="I1063"/>
  <c r="G1064"/>
  <c r="H1064"/>
  <c r="I1064"/>
  <c r="G1065"/>
  <c r="H1065"/>
  <c r="I1065"/>
  <c r="G1066"/>
  <c r="H1066"/>
  <c r="I1066"/>
  <c r="G1067"/>
  <c r="H1067"/>
  <c r="I1067"/>
  <c r="G1068"/>
  <c r="H1068"/>
  <c r="I1068"/>
  <c r="G1069"/>
  <c r="H1069"/>
  <c r="I1069"/>
  <c r="G1070"/>
  <c r="H1070"/>
  <c r="I1070"/>
  <c r="G1071"/>
  <c r="H1071"/>
  <c r="I1071"/>
  <c r="G1072"/>
  <c r="H1072"/>
  <c r="I1072"/>
  <c r="G1073"/>
  <c r="H1073"/>
  <c r="I1073"/>
  <c r="G1074"/>
  <c r="H1074"/>
  <c r="I1074"/>
  <c r="G1075"/>
  <c r="H1075"/>
  <c r="I1075"/>
  <c r="G1076"/>
  <c r="H1076"/>
  <c r="I1076"/>
  <c r="G1077"/>
  <c r="H1077"/>
  <c r="I1077"/>
  <c r="G1078"/>
  <c r="H1078"/>
  <c r="I1078"/>
  <c r="G1079"/>
  <c r="H1079"/>
  <c r="I1079"/>
  <c r="G1080"/>
  <c r="H1080"/>
  <c r="I1080"/>
  <c r="G1081"/>
  <c r="H1081"/>
  <c r="I1081"/>
  <c r="G1082"/>
  <c r="H1082"/>
  <c r="I1082"/>
  <c r="G1083"/>
  <c r="H1083"/>
  <c r="I1083"/>
  <c r="G1084"/>
  <c r="H1084"/>
  <c r="I1084"/>
  <c r="G1085"/>
  <c r="H1085"/>
  <c r="I1085"/>
  <c r="G1086"/>
  <c r="H1086"/>
  <c r="I1086"/>
  <c r="G1087"/>
  <c r="H1087"/>
  <c r="I1087"/>
  <c r="G1088"/>
  <c r="H1088"/>
  <c r="I1088"/>
  <c r="G1089"/>
  <c r="H1089"/>
  <c r="I1089"/>
  <c r="G1090"/>
  <c r="H1090"/>
  <c r="I1090"/>
  <c r="G1091"/>
  <c r="H1091"/>
  <c r="I1091"/>
  <c r="G1092"/>
  <c r="H1092"/>
  <c r="I1092"/>
  <c r="G1093"/>
  <c r="H1093"/>
  <c r="I1093"/>
  <c r="G1094"/>
  <c r="H1094"/>
  <c r="I1094"/>
  <c r="G1095"/>
  <c r="H1095"/>
  <c r="I1095"/>
  <c r="G1096"/>
  <c r="H1096"/>
  <c r="I1096"/>
  <c r="G1097"/>
  <c r="H1097"/>
  <c r="I1097"/>
  <c r="G1098"/>
  <c r="H1098"/>
  <c r="I1098"/>
  <c r="G1099"/>
  <c r="H1099"/>
  <c r="I1099"/>
  <c r="G1100"/>
  <c r="H1100"/>
  <c r="I1100"/>
  <c r="G1101"/>
  <c r="H1101"/>
  <c r="I1101"/>
  <c r="G1102"/>
  <c r="H1102"/>
  <c r="I1102"/>
  <c r="G1103"/>
  <c r="H1103"/>
  <c r="I1103"/>
  <c r="G1104"/>
  <c r="H1104"/>
  <c r="I1104"/>
  <c r="G1105"/>
  <c r="H1105"/>
  <c r="I1105"/>
  <c r="G1106"/>
  <c r="H1106"/>
  <c r="I1106"/>
  <c r="G1107"/>
  <c r="H1107"/>
  <c r="I1107"/>
  <c r="G1108"/>
  <c r="H1108"/>
  <c r="I1108"/>
  <c r="G1109"/>
  <c r="H1109"/>
  <c r="I1109"/>
  <c r="G1110"/>
  <c r="H1110"/>
  <c r="I1110"/>
  <c r="G1111"/>
  <c r="H1111"/>
  <c r="I1111"/>
  <c r="G1112"/>
  <c r="H1112"/>
  <c r="I1112"/>
  <c r="G1113"/>
  <c r="H1113"/>
  <c r="I1113"/>
  <c r="G1114"/>
  <c r="H1114"/>
  <c r="I1114"/>
  <c r="G1115"/>
  <c r="H1115"/>
  <c r="I1115"/>
  <c r="G1116"/>
  <c r="H1116"/>
  <c r="I1116"/>
  <c r="G1117"/>
  <c r="H1117"/>
  <c r="I1117"/>
  <c r="G1118"/>
  <c r="H1118"/>
  <c r="I1118"/>
  <c r="G1119"/>
  <c r="H1119"/>
  <c r="I1119"/>
  <c r="G1120"/>
  <c r="H1120"/>
  <c r="I1120"/>
  <c r="G1121"/>
  <c r="H1121"/>
  <c r="I1121"/>
  <c r="G1122"/>
  <c r="H1122"/>
  <c r="I1122"/>
  <c r="G1123"/>
  <c r="H1123"/>
  <c r="I1123"/>
  <c r="G1124"/>
  <c r="H1124"/>
  <c r="I1124"/>
  <c r="G1125"/>
  <c r="H1125"/>
  <c r="I1125"/>
  <c r="G1126"/>
  <c r="H1126"/>
  <c r="I1126"/>
  <c r="G1127"/>
  <c r="H1127"/>
  <c r="I1127"/>
  <c r="G1128"/>
  <c r="H1128"/>
  <c r="I1128"/>
  <c r="G1129"/>
  <c r="H1129"/>
  <c r="I1129"/>
  <c r="G1130"/>
  <c r="H1130"/>
  <c r="I1130"/>
  <c r="G1131"/>
  <c r="H1131"/>
  <c r="I1131"/>
  <c r="G1132"/>
  <c r="H1132"/>
  <c r="I1132"/>
  <c r="G1133"/>
  <c r="H1133"/>
  <c r="I1133"/>
  <c r="G1134"/>
  <c r="H1134"/>
  <c r="I1134"/>
  <c r="G1135"/>
  <c r="H1135"/>
  <c r="I1135"/>
  <c r="G1136"/>
  <c r="H1136"/>
  <c r="I1136"/>
  <c r="G1137"/>
  <c r="H1137"/>
  <c r="I1137"/>
  <c r="G1138"/>
  <c r="H1138"/>
  <c r="I1138"/>
  <c r="G1139"/>
  <c r="H1139"/>
  <c r="I1139"/>
  <c r="G1140"/>
  <c r="H1140"/>
  <c r="I1140"/>
  <c r="G1141"/>
  <c r="H1141"/>
  <c r="I1141"/>
  <c r="G1142"/>
  <c r="H1142"/>
  <c r="I1142"/>
  <c r="G1143"/>
  <c r="H1143"/>
  <c r="I1143"/>
  <c r="G1144"/>
  <c r="H1144"/>
  <c r="I1144"/>
  <c r="G1145"/>
  <c r="H1145"/>
  <c r="I1145"/>
  <c r="G1146"/>
  <c r="H1146"/>
  <c r="I1146"/>
  <c r="G1147"/>
  <c r="H1147"/>
  <c r="I1147"/>
  <c r="G1148"/>
  <c r="H1148"/>
  <c r="I1148"/>
  <c r="G1149"/>
  <c r="H1149"/>
  <c r="I1149"/>
  <c r="G1150"/>
  <c r="H1150"/>
  <c r="I1150"/>
  <c r="G1151"/>
  <c r="H1151"/>
  <c r="I1151"/>
  <c r="G1152"/>
  <c r="H1152"/>
  <c r="I1152"/>
  <c r="G1153"/>
  <c r="H1153"/>
  <c r="I1153"/>
  <c r="G1154"/>
  <c r="H1154"/>
  <c r="I1154"/>
  <c r="G1155"/>
  <c r="H1155"/>
  <c r="I1155"/>
  <c r="G1156"/>
  <c r="H1156"/>
  <c r="I1156"/>
  <c r="G1157"/>
  <c r="H1157"/>
  <c r="I1157"/>
  <c r="G1158"/>
  <c r="H1158"/>
  <c r="I1158"/>
  <c r="G1159"/>
  <c r="H1159"/>
  <c r="I1159"/>
  <c r="G1160"/>
  <c r="H1160"/>
  <c r="I1160"/>
  <c r="G1161"/>
  <c r="H1161"/>
  <c r="I1161"/>
  <c r="G1162"/>
  <c r="H1162"/>
  <c r="I1162"/>
  <c r="G1163"/>
  <c r="H1163"/>
  <c r="I1163"/>
  <c r="G1164"/>
  <c r="H1164"/>
  <c r="I1164"/>
  <c r="G1165"/>
  <c r="H1165"/>
  <c r="I1165"/>
  <c r="G1166"/>
  <c r="H1166"/>
  <c r="I1166"/>
  <c r="G1167"/>
  <c r="H1167"/>
  <c r="I1167"/>
  <c r="G1168"/>
  <c r="H1168"/>
  <c r="I1168"/>
  <c r="G1169"/>
  <c r="H1169"/>
  <c r="I1169"/>
  <c r="G1170"/>
  <c r="H1170"/>
  <c r="I1170"/>
  <c r="G1171"/>
  <c r="H1171"/>
  <c r="I1171"/>
  <c r="G1172"/>
  <c r="H1172"/>
  <c r="I1172"/>
  <c r="G1173"/>
  <c r="H1173"/>
  <c r="I1173"/>
  <c r="G1174"/>
  <c r="H1174"/>
  <c r="I1174"/>
  <c r="G1175"/>
  <c r="H1175"/>
  <c r="I1175"/>
  <c r="G1176"/>
  <c r="H1176"/>
  <c r="I1176"/>
  <c r="G1177"/>
  <c r="H1177"/>
  <c r="I1177"/>
  <c r="G1178"/>
  <c r="H1178"/>
  <c r="I1178"/>
  <c r="G1179"/>
  <c r="H1179"/>
  <c r="I1179"/>
  <c r="G1180"/>
  <c r="H1180"/>
  <c r="I1180"/>
  <c r="G1181"/>
  <c r="H1181"/>
  <c r="I1181"/>
  <c r="G1182"/>
  <c r="H1182"/>
  <c r="I1182"/>
  <c r="G1183"/>
  <c r="H1183"/>
  <c r="I1183"/>
  <c r="G1184"/>
  <c r="H1184"/>
  <c r="I1184"/>
  <c r="G1185"/>
  <c r="H1185"/>
  <c r="I1185"/>
  <c r="G1186"/>
  <c r="H1186"/>
  <c r="I1186"/>
  <c r="G1187"/>
  <c r="H1187"/>
  <c r="I1187"/>
  <c r="G1188"/>
  <c r="H1188"/>
  <c r="I1188"/>
  <c r="G1189"/>
  <c r="H1189"/>
  <c r="I1189"/>
  <c r="G1190"/>
  <c r="H1190"/>
  <c r="I1190"/>
  <c r="G1191"/>
  <c r="H1191"/>
  <c r="I1191"/>
  <c r="G1192"/>
  <c r="H1192"/>
  <c r="I1192"/>
  <c r="G1193"/>
  <c r="H1193"/>
  <c r="I1193"/>
  <c r="G1194"/>
  <c r="H1194"/>
  <c r="I1194"/>
  <c r="G1195"/>
  <c r="H1195"/>
  <c r="I1195"/>
  <c r="G1196"/>
  <c r="H1196"/>
  <c r="I1196"/>
  <c r="G1197"/>
  <c r="H1197"/>
  <c r="I1197"/>
  <c r="G1198"/>
  <c r="H1198"/>
  <c r="I1198"/>
  <c r="G1199"/>
  <c r="H1199"/>
  <c r="I1199"/>
  <c r="G1200"/>
  <c r="H1200"/>
  <c r="I1200"/>
  <c r="G1201"/>
  <c r="H1201"/>
  <c r="I1201"/>
  <c r="G1202"/>
  <c r="H1202"/>
  <c r="I1202"/>
  <c r="G1203"/>
  <c r="H1203"/>
  <c r="I1203"/>
  <c r="G1204"/>
  <c r="H1204"/>
  <c r="I1204"/>
  <c r="G1205"/>
  <c r="H1205"/>
  <c r="I1205"/>
  <c r="G1206"/>
  <c r="H1206"/>
  <c r="I1206"/>
  <c r="G1207"/>
  <c r="H1207"/>
  <c r="I1207"/>
  <c r="G1208"/>
  <c r="H1208"/>
  <c r="I1208"/>
  <c r="G1209"/>
  <c r="H1209"/>
  <c r="I1209"/>
  <c r="G1210"/>
  <c r="H1210"/>
  <c r="I1210"/>
  <c r="G1211"/>
  <c r="H1211"/>
  <c r="I1211"/>
  <c r="G1212"/>
  <c r="H1212"/>
  <c r="I1212"/>
  <c r="G1213"/>
  <c r="H1213"/>
  <c r="I1213"/>
  <c r="G1214"/>
  <c r="H1214"/>
  <c r="I1214"/>
  <c r="G1215"/>
  <c r="H1215"/>
  <c r="I1215"/>
  <c r="G1216"/>
  <c r="H1216"/>
  <c r="I1216"/>
  <c r="G1217"/>
  <c r="H1217"/>
  <c r="I1217"/>
  <c r="G1218"/>
  <c r="H1218"/>
  <c r="I1218"/>
  <c r="G1219"/>
  <c r="H1219"/>
  <c r="I1219"/>
  <c r="G1220"/>
  <c r="H1220"/>
  <c r="I1220"/>
  <c r="G1221"/>
  <c r="H1221"/>
  <c r="I1221"/>
  <c r="G1222"/>
  <c r="H1222"/>
  <c r="I1222"/>
  <c r="G1223"/>
  <c r="H1223"/>
  <c r="I1223"/>
  <c r="G1224"/>
  <c r="H1224"/>
  <c r="I1224"/>
  <c r="G1225"/>
  <c r="H1225"/>
  <c r="I1225"/>
  <c r="G1226"/>
  <c r="H1226"/>
  <c r="I1226"/>
  <c r="G1227"/>
  <c r="H1227"/>
  <c r="I1227"/>
  <c r="G1228"/>
  <c r="H1228"/>
  <c r="I1228"/>
  <c r="G1229"/>
  <c r="H1229"/>
  <c r="I1229"/>
  <c r="G1230"/>
  <c r="H1230"/>
  <c r="I1230"/>
  <c r="G1231"/>
  <c r="H1231"/>
  <c r="I1231"/>
  <c r="G1232"/>
  <c r="H1232"/>
  <c r="I1232"/>
  <c r="G1233"/>
  <c r="H1233"/>
  <c r="I1233"/>
  <c r="G1234"/>
  <c r="H1234"/>
  <c r="I1234"/>
  <c r="G1235"/>
  <c r="H1235"/>
  <c r="I1235"/>
  <c r="G1236"/>
  <c r="H1236"/>
  <c r="I1236"/>
  <c r="G1237"/>
  <c r="H1237"/>
  <c r="I1237"/>
  <c r="G1238"/>
  <c r="H1238"/>
  <c r="I1238"/>
  <c r="G1239"/>
  <c r="H1239"/>
  <c r="I1239"/>
  <c r="G1240"/>
  <c r="H1240"/>
  <c r="I1240"/>
  <c r="G1241"/>
  <c r="H1241"/>
  <c r="I1241"/>
  <c r="G1242"/>
  <c r="H1242"/>
  <c r="I1242"/>
  <c r="G1243"/>
  <c r="H1243"/>
  <c r="I1243"/>
  <c r="G1244"/>
  <c r="H1244"/>
  <c r="I1244"/>
  <c r="G1245"/>
  <c r="H1245"/>
  <c r="I1245"/>
  <c r="G1246"/>
  <c r="H1246"/>
  <c r="I1246"/>
  <c r="G1247"/>
  <c r="H1247"/>
  <c r="I1247"/>
  <c r="G1248"/>
  <c r="H1248"/>
  <c r="I1248"/>
  <c r="G1249"/>
  <c r="H1249"/>
  <c r="I1249"/>
  <c r="G1250"/>
  <c r="H1250"/>
  <c r="I1250"/>
  <c r="G1251"/>
  <c r="H1251"/>
  <c r="I1251"/>
  <c r="G1252"/>
  <c r="H1252"/>
  <c r="I1252"/>
  <c r="G1253"/>
  <c r="H1253"/>
  <c r="I1253"/>
  <c r="G1254"/>
  <c r="H1254"/>
  <c r="I1254"/>
  <c r="G1255"/>
  <c r="H1255"/>
  <c r="I1255"/>
  <c r="G1256"/>
  <c r="H1256"/>
  <c r="I1256"/>
  <c r="G1257"/>
  <c r="H1257"/>
  <c r="I1257"/>
  <c r="G1258"/>
  <c r="H1258"/>
  <c r="I1258"/>
  <c r="G1259"/>
  <c r="H1259"/>
  <c r="I1259"/>
  <c r="G1260"/>
  <c r="H1260"/>
  <c r="I1260"/>
  <c r="G1261"/>
  <c r="H1261"/>
  <c r="I1261"/>
  <c r="G1262"/>
  <c r="H1262"/>
  <c r="I1262"/>
  <c r="G1263"/>
  <c r="H1263"/>
  <c r="I1263"/>
  <c r="G1264"/>
  <c r="H1264"/>
  <c r="I1264"/>
  <c r="G1265"/>
  <c r="H1265"/>
  <c r="I1265"/>
  <c r="G1266"/>
  <c r="H1266"/>
  <c r="I1266"/>
  <c r="G1267"/>
  <c r="H1267"/>
  <c r="I1267"/>
  <c r="G1268"/>
  <c r="H1268"/>
  <c r="I1268"/>
  <c r="G1269"/>
  <c r="H1269"/>
  <c r="I1269"/>
  <c r="G1270"/>
  <c r="H1270"/>
  <c r="I1270"/>
  <c r="G1271"/>
  <c r="H1271"/>
  <c r="I1271"/>
  <c r="G1272"/>
  <c r="H1272"/>
  <c r="I1272"/>
  <c r="G1273"/>
  <c r="H1273"/>
  <c r="I1273"/>
  <c r="G1274"/>
  <c r="H1274"/>
  <c r="I1274"/>
  <c r="G1275"/>
  <c r="H1275"/>
  <c r="I1275"/>
  <c r="G1276"/>
  <c r="H1276"/>
  <c r="I1276"/>
  <c r="G1277"/>
  <c r="H1277"/>
  <c r="I1277"/>
  <c r="G1278"/>
  <c r="H1278"/>
  <c r="I1278"/>
  <c r="G1279"/>
  <c r="H1279"/>
  <c r="I1279"/>
  <c r="G1280"/>
  <c r="H1280"/>
  <c r="I1280"/>
  <c r="G1281"/>
  <c r="H1281"/>
  <c r="I1281"/>
  <c r="G1282"/>
  <c r="H1282"/>
  <c r="I1282"/>
  <c r="G1283"/>
  <c r="H1283"/>
  <c r="I1283"/>
  <c r="G1284"/>
  <c r="H1284"/>
  <c r="I1284"/>
  <c r="G1285"/>
  <c r="H1285"/>
  <c r="I1285"/>
  <c r="G1286"/>
  <c r="H1286"/>
  <c r="I1286"/>
  <c r="G1287"/>
  <c r="H1287"/>
  <c r="I1287"/>
  <c r="G1288"/>
  <c r="H1288"/>
  <c r="I1288"/>
  <c r="G1289"/>
  <c r="H1289"/>
  <c r="I1289"/>
  <c r="G1290"/>
  <c r="H1290"/>
  <c r="I1290"/>
  <c r="G1291"/>
  <c r="H1291"/>
  <c r="I1291"/>
  <c r="G1292"/>
  <c r="H1292"/>
  <c r="I1292"/>
  <c r="G1293"/>
  <c r="H1293"/>
  <c r="I1293"/>
  <c r="G1294"/>
  <c r="H1294"/>
  <c r="I1294"/>
  <c r="G1295"/>
  <c r="H1295"/>
  <c r="I1295"/>
  <c r="G1296"/>
  <c r="H1296"/>
  <c r="I1296"/>
  <c r="G1297"/>
  <c r="H1297"/>
  <c r="I1297"/>
  <c r="G1298"/>
  <c r="H1298"/>
  <c r="I1298"/>
  <c r="G1299"/>
  <c r="H1299"/>
  <c r="I1299"/>
  <c r="G1300"/>
  <c r="H1300"/>
  <c r="I1300"/>
  <c r="G1301"/>
  <c r="H1301"/>
  <c r="I1301"/>
  <c r="G1302"/>
  <c r="H1302"/>
  <c r="I1302"/>
  <c r="G1303"/>
  <c r="H1303"/>
  <c r="I1303"/>
  <c r="G1304"/>
  <c r="H1304"/>
  <c r="I1304"/>
  <c r="G1305"/>
  <c r="H1305"/>
  <c r="I1305"/>
  <c r="G1306"/>
  <c r="H1306"/>
  <c r="I1306"/>
  <c r="G1307"/>
  <c r="H1307"/>
  <c r="I1307"/>
  <c r="G1308"/>
  <c r="H1308"/>
  <c r="I1308"/>
  <c r="G1309"/>
  <c r="H1309"/>
  <c r="I1309"/>
  <c r="G1310"/>
  <c r="H1310"/>
  <c r="I1310"/>
  <c r="G1311"/>
  <c r="H1311"/>
  <c r="I1311"/>
  <c r="G1312"/>
  <c r="H1312"/>
  <c r="I1312"/>
  <c r="G1313"/>
  <c r="H1313"/>
  <c r="I1313"/>
  <c r="G1314"/>
  <c r="H1314"/>
  <c r="I1314"/>
  <c r="G1315"/>
  <c r="H1315"/>
  <c r="I1315"/>
  <c r="G1316"/>
  <c r="H1316"/>
  <c r="I1316"/>
  <c r="G1317"/>
  <c r="H1317"/>
  <c r="I1317"/>
  <c r="G1318"/>
  <c r="H1318"/>
  <c r="I1318"/>
  <c r="G1319"/>
  <c r="H1319"/>
  <c r="I1319"/>
  <c r="G1320"/>
  <c r="H1320"/>
  <c r="I1320"/>
  <c r="G1321"/>
  <c r="H1321"/>
  <c r="I1321"/>
  <c r="G1322"/>
  <c r="H1322"/>
  <c r="I1322"/>
  <c r="G1323"/>
  <c r="H1323"/>
  <c r="I1323"/>
  <c r="G1324"/>
  <c r="H1324"/>
  <c r="I1324"/>
  <c r="G1325"/>
  <c r="H1325"/>
  <c r="I1325"/>
  <c r="G1326"/>
  <c r="H1326"/>
  <c r="I1326"/>
  <c r="G1327"/>
  <c r="H1327"/>
  <c r="I1327"/>
  <c r="G1328"/>
  <c r="H1328"/>
  <c r="I1328"/>
  <c r="G1329"/>
  <c r="H1329"/>
  <c r="I1329"/>
  <c r="G1330"/>
  <c r="H1330"/>
  <c r="I1330"/>
  <c r="G1331"/>
  <c r="H1331"/>
  <c r="I1331"/>
  <c r="G1332"/>
  <c r="H1332"/>
  <c r="I1332"/>
  <c r="G1333"/>
  <c r="H1333"/>
  <c r="I1333"/>
  <c r="G1334"/>
  <c r="H1334"/>
  <c r="I1334"/>
  <c r="G1335"/>
  <c r="H1335"/>
  <c r="I1335"/>
  <c r="G1336"/>
  <c r="H1336"/>
  <c r="I1336"/>
  <c r="G1337"/>
  <c r="H1337"/>
  <c r="I1337"/>
  <c r="G1338"/>
  <c r="H1338"/>
  <c r="I1338"/>
  <c r="G1339"/>
  <c r="H1339"/>
  <c r="I1339"/>
  <c r="G1340"/>
  <c r="H1340"/>
  <c r="I1340"/>
  <c r="G1341"/>
  <c r="H1341"/>
  <c r="I1341"/>
  <c r="G1342"/>
  <c r="H1342"/>
  <c r="I1342"/>
  <c r="G1343"/>
  <c r="H1343"/>
  <c r="I1343"/>
  <c r="G1344"/>
  <c r="H1344"/>
  <c r="I1344"/>
  <c r="G1345"/>
  <c r="H1345"/>
  <c r="I1345"/>
  <c r="G1346"/>
  <c r="H1346"/>
  <c r="I1346"/>
  <c r="G1347"/>
  <c r="H1347"/>
  <c r="I1347"/>
  <c r="G1348"/>
  <c r="H1348"/>
  <c r="I1348"/>
  <c r="G1349"/>
  <c r="H1349"/>
  <c r="I1349"/>
  <c r="G1350"/>
  <c r="H1350"/>
  <c r="I1350"/>
  <c r="G1351"/>
  <c r="H1351"/>
  <c r="I1351"/>
  <c r="G1352"/>
  <c r="H1352"/>
  <c r="I1352"/>
  <c r="G1353"/>
  <c r="H1353"/>
  <c r="I1353"/>
  <c r="G1354"/>
  <c r="H1354"/>
  <c r="I1354"/>
  <c r="G1355"/>
  <c r="H1355"/>
  <c r="I1355"/>
  <c r="G1356"/>
  <c r="H1356"/>
  <c r="I1356"/>
  <c r="G1357"/>
  <c r="H1357"/>
  <c r="I1357"/>
  <c r="G1358"/>
  <c r="H1358"/>
  <c r="I1358"/>
  <c r="G1359"/>
  <c r="H1359"/>
  <c r="I1359"/>
  <c r="G1360"/>
  <c r="H1360"/>
  <c r="I1360"/>
  <c r="G1361"/>
  <c r="H1361"/>
  <c r="I1361"/>
  <c r="G1362"/>
  <c r="H1362"/>
  <c r="I1362"/>
  <c r="G1363"/>
  <c r="H1363"/>
  <c r="I1363"/>
  <c r="G1364"/>
  <c r="H1364"/>
  <c r="I1364"/>
  <c r="G1365"/>
  <c r="H1365"/>
  <c r="I1365"/>
  <c r="G1366"/>
  <c r="H1366"/>
  <c r="I1366"/>
  <c r="G1367"/>
  <c r="H1367"/>
  <c r="I1367"/>
  <c r="G1368"/>
  <c r="H1368"/>
  <c r="I1368"/>
  <c r="G1369"/>
  <c r="H1369"/>
  <c r="I1369"/>
  <c r="G1370"/>
  <c r="H1370"/>
  <c r="I1370"/>
  <c r="G1371"/>
  <c r="H1371"/>
  <c r="I1371"/>
  <c r="G1372"/>
  <c r="H1372"/>
  <c r="I1372"/>
  <c r="G1373"/>
  <c r="H1373"/>
  <c r="I1373"/>
  <c r="G1374"/>
  <c r="H1374"/>
  <c r="I1374"/>
  <c r="G1375"/>
  <c r="H1375"/>
  <c r="I1375"/>
  <c r="G1376"/>
  <c r="H1376"/>
  <c r="I1376"/>
  <c r="G1377"/>
  <c r="H1377"/>
  <c r="I1377"/>
  <c r="G1378"/>
  <c r="H1378"/>
  <c r="I1378"/>
  <c r="G1379"/>
  <c r="H1379"/>
  <c r="I1379"/>
  <c r="G1380"/>
  <c r="H1380"/>
  <c r="I1380"/>
  <c r="G1381"/>
  <c r="H1381"/>
  <c r="I1381"/>
  <c r="G1382"/>
  <c r="H1382"/>
  <c r="I1382"/>
  <c r="G1383"/>
  <c r="H1383"/>
  <c r="I1383"/>
  <c r="G1384"/>
  <c r="H1384"/>
  <c r="I1384"/>
  <c r="G1385"/>
  <c r="H1385"/>
  <c r="I1385"/>
  <c r="G1386"/>
  <c r="H1386"/>
  <c r="I1386"/>
  <c r="G1387"/>
  <c r="H1387"/>
  <c r="I1387"/>
  <c r="G1388"/>
  <c r="H1388"/>
  <c r="I1388"/>
  <c r="G1389"/>
  <c r="H1389"/>
  <c r="I1389"/>
  <c r="G1390"/>
  <c r="H1390"/>
  <c r="I1390"/>
  <c r="G1391"/>
  <c r="H1391"/>
  <c r="I1391"/>
  <c r="G1392"/>
  <c r="H1392"/>
  <c r="I1392"/>
  <c r="G1393"/>
  <c r="H1393"/>
  <c r="I1393"/>
  <c r="G1394"/>
  <c r="H1394"/>
  <c r="I1394"/>
  <c r="G1395"/>
  <c r="H1395"/>
  <c r="I1395"/>
  <c r="G1396"/>
  <c r="H1396"/>
  <c r="I1396"/>
  <c r="G1397"/>
  <c r="H1397"/>
  <c r="I1397"/>
  <c r="G1398"/>
  <c r="H1398"/>
  <c r="I1398"/>
  <c r="G1399"/>
  <c r="H1399"/>
  <c r="I1399"/>
  <c r="G1400"/>
  <c r="H1400"/>
  <c r="I1400"/>
  <c r="G1401"/>
  <c r="H1401"/>
  <c r="I1401"/>
  <c r="G1402"/>
  <c r="H1402"/>
  <c r="I1402"/>
  <c r="G1403"/>
  <c r="H1403"/>
  <c r="I1403"/>
  <c r="G1404"/>
  <c r="H1404"/>
  <c r="I1404"/>
  <c r="G1405"/>
  <c r="H1405"/>
  <c r="I1405"/>
  <c r="G1406"/>
  <c r="H1406"/>
  <c r="I1406"/>
  <c r="G1407"/>
  <c r="H1407"/>
  <c r="I1407"/>
  <c r="G1408"/>
  <c r="H1408"/>
  <c r="I1408"/>
  <c r="G1409"/>
  <c r="H1409"/>
  <c r="I1409"/>
  <c r="G1410"/>
  <c r="H1410"/>
  <c r="I1410"/>
  <c r="G1411"/>
  <c r="H1411"/>
  <c r="I1411"/>
  <c r="G1412"/>
  <c r="H1412"/>
  <c r="I1412"/>
  <c r="G1413"/>
  <c r="H1413"/>
  <c r="I1413"/>
  <c r="G1414"/>
  <c r="H1414"/>
  <c r="I1414"/>
  <c r="G1415"/>
  <c r="H1415"/>
  <c r="I1415"/>
  <c r="G1416"/>
  <c r="H1416"/>
  <c r="I1416"/>
  <c r="G1417"/>
  <c r="H1417"/>
  <c r="I1417"/>
  <c r="G1418"/>
  <c r="H1418"/>
  <c r="I1418"/>
  <c r="G1419"/>
  <c r="H1419"/>
  <c r="I1419"/>
  <c r="G1420"/>
  <c r="H1420"/>
  <c r="I1420"/>
  <c r="G1421"/>
  <c r="H1421"/>
  <c r="I1421"/>
  <c r="G1422"/>
  <c r="H1422"/>
  <c r="I1422"/>
  <c r="G1423"/>
  <c r="H1423"/>
  <c r="I1423"/>
  <c r="G1424"/>
  <c r="H1424"/>
  <c r="I1424"/>
  <c r="G1425"/>
  <c r="H1425"/>
  <c r="I1425"/>
  <c r="G1426"/>
  <c r="H1426"/>
  <c r="I1426"/>
  <c r="G1427"/>
  <c r="H1427"/>
  <c r="I1427"/>
  <c r="G1428"/>
  <c r="H1428"/>
  <c r="I1428"/>
  <c r="G1429"/>
  <c r="H1429"/>
  <c r="I1429"/>
  <c r="G1430"/>
  <c r="H1430"/>
  <c r="I1430"/>
  <c r="G1431"/>
  <c r="H1431"/>
  <c r="I1431"/>
  <c r="G1432"/>
  <c r="H1432"/>
  <c r="I1432"/>
  <c r="G1433"/>
  <c r="H1433"/>
  <c r="I1433"/>
  <c r="G1434"/>
  <c r="H1434"/>
  <c r="I1434"/>
  <c r="G1435"/>
  <c r="H1435"/>
  <c r="I1435"/>
  <c r="G1436"/>
  <c r="H1436"/>
  <c r="I1436"/>
  <c r="G1437"/>
  <c r="H1437"/>
  <c r="I1437"/>
  <c r="G1438"/>
  <c r="H1438"/>
  <c r="I1438"/>
  <c r="G1439"/>
  <c r="H1439"/>
  <c r="I1439"/>
  <c r="G1440"/>
  <c r="H1440"/>
  <c r="I1440"/>
  <c r="G1441"/>
  <c r="H1441"/>
  <c r="I1441"/>
  <c r="G1442"/>
  <c r="H1442"/>
  <c r="I1442"/>
  <c r="G1443"/>
  <c r="H1443"/>
  <c r="I1443"/>
  <c r="G1444"/>
  <c r="H1444"/>
  <c r="I1444"/>
  <c r="G1445"/>
  <c r="H1445"/>
  <c r="I1445"/>
  <c r="G1446"/>
  <c r="H1446"/>
  <c r="I1446"/>
  <c r="G1447"/>
  <c r="H1447"/>
  <c r="I1447"/>
  <c r="G1448"/>
  <c r="H1448"/>
  <c r="I1448"/>
  <c r="G1449"/>
  <c r="H1449"/>
  <c r="I1449"/>
  <c r="G1450"/>
  <c r="H1450"/>
  <c r="I1450"/>
  <c r="G1451"/>
  <c r="H1451"/>
  <c r="I1451"/>
  <c r="G1452"/>
  <c r="H1452"/>
  <c r="I1452"/>
  <c r="G1453"/>
  <c r="H1453"/>
  <c r="I1453"/>
  <c r="G1454"/>
  <c r="H1454"/>
  <c r="I1454"/>
  <c r="G1455"/>
  <c r="H1455"/>
  <c r="I1455"/>
  <c r="G1456"/>
  <c r="H1456"/>
  <c r="I1456"/>
  <c r="G1457"/>
  <c r="H1457"/>
  <c r="I1457"/>
  <c r="G1458"/>
  <c r="H1458"/>
  <c r="I1458"/>
  <c r="G1459"/>
  <c r="H1459"/>
  <c r="I1459"/>
  <c r="G1460"/>
  <c r="H1460"/>
  <c r="I1460"/>
  <c r="G1461"/>
  <c r="H1461"/>
  <c r="I1461"/>
  <c r="G1462"/>
  <c r="H1462"/>
  <c r="I1462"/>
  <c r="G1463"/>
  <c r="H1463"/>
  <c r="I1463"/>
  <c r="G1464"/>
  <c r="H1464"/>
  <c r="I1464"/>
  <c r="G1465"/>
  <c r="H1465"/>
  <c r="I1465"/>
  <c r="G1466"/>
  <c r="H1466"/>
  <c r="I1466"/>
  <c r="G1467"/>
  <c r="H1467"/>
  <c r="I1467"/>
  <c r="G1468"/>
  <c r="H1468"/>
  <c r="I1468"/>
  <c r="G1469"/>
  <c r="H1469"/>
  <c r="I1469"/>
  <c r="G1470"/>
  <c r="H1470"/>
  <c r="I1470"/>
  <c r="G1471"/>
  <c r="H1471"/>
  <c r="I1471"/>
  <c r="G1472"/>
  <c r="H1472"/>
  <c r="I1472"/>
  <c r="G1473"/>
  <c r="H1473"/>
  <c r="I1473"/>
  <c r="G1474"/>
  <c r="H1474"/>
  <c r="I1474"/>
  <c r="G1475"/>
  <c r="H1475"/>
  <c r="I1475"/>
  <c r="G1476"/>
  <c r="H1476"/>
  <c r="I1476"/>
  <c r="G1477"/>
  <c r="H1477"/>
  <c r="I1477"/>
  <c r="G1478"/>
  <c r="H1478"/>
  <c r="I1478"/>
  <c r="G1479"/>
  <c r="H1479"/>
  <c r="I1479"/>
  <c r="G1480"/>
  <c r="H1480"/>
  <c r="I1480"/>
  <c r="G1481"/>
  <c r="H1481"/>
  <c r="I1481"/>
  <c r="G1482"/>
  <c r="H1482"/>
  <c r="I1482"/>
  <c r="G1483"/>
  <c r="H1483"/>
  <c r="I1483"/>
  <c r="G1484"/>
  <c r="H1484"/>
  <c r="I1484"/>
  <c r="G1485"/>
  <c r="H1485"/>
  <c r="I1485"/>
  <c r="G1486"/>
  <c r="H1486"/>
  <c r="I1486"/>
  <c r="G1487"/>
  <c r="H1487"/>
  <c r="I1487"/>
  <c r="G1488"/>
  <c r="H1488"/>
  <c r="I1488"/>
  <c r="G1489"/>
  <c r="H1489"/>
  <c r="I1489"/>
  <c r="G1490"/>
  <c r="H1490"/>
  <c r="I1490"/>
  <c r="G1491"/>
  <c r="H1491"/>
  <c r="I1491"/>
  <c r="G1492"/>
  <c r="H1492"/>
  <c r="I1492"/>
  <c r="G1493"/>
  <c r="H1493"/>
  <c r="I1493"/>
  <c r="G1494"/>
  <c r="H1494"/>
  <c r="I1494"/>
  <c r="G1495"/>
  <c r="H1495"/>
  <c r="I1495"/>
  <c r="G1496"/>
  <c r="H1496"/>
  <c r="I1496"/>
  <c r="G1497"/>
  <c r="H1497"/>
  <c r="I1497"/>
  <c r="G1498"/>
  <c r="H1498"/>
  <c r="I1498"/>
  <c r="G1499"/>
  <c r="H1499"/>
  <c r="I1499"/>
  <c r="G1500"/>
  <c r="H1500"/>
  <c r="I1500"/>
  <c r="G1501"/>
  <c r="H1501"/>
  <c r="I1501"/>
  <c r="G1502"/>
  <c r="H1502"/>
  <c r="I1502"/>
  <c r="G1503"/>
  <c r="H1503"/>
  <c r="I1503"/>
  <c r="G1504"/>
  <c r="H1504"/>
  <c r="I1504"/>
  <c r="G1505"/>
  <c r="H1505"/>
  <c r="I1505"/>
  <c r="G1506"/>
  <c r="H1506"/>
  <c r="I1506"/>
  <c r="G1507"/>
  <c r="H1507"/>
  <c r="I1507"/>
  <c r="G1508"/>
  <c r="H1508"/>
  <c r="I1508"/>
  <c r="G1509"/>
  <c r="H1509"/>
  <c r="I1509"/>
  <c r="G1510"/>
  <c r="H1510"/>
  <c r="I1510"/>
  <c r="G1511"/>
  <c r="H1511"/>
  <c r="I1511"/>
  <c r="G1512"/>
  <c r="H1512"/>
  <c r="I1512"/>
  <c r="G1513"/>
  <c r="H1513"/>
  <c r="I1513"/>
  <c r="G1514"/>
  <c r="H1514"/>
  <c r="I1514"/>
  <c r="G1515"/>
  <c r="H1515"/>
  <c r="I1515"/>
  <c r="G1516"/>
  <c r="H1516"/>
  <c r="I1516"/>
  <c r="G1517"/>
  <c r="H1517"/>
  <c r="I1517"/>
  <c r="G1518"/>
  <c r="H1518"/>
  <c r="I1518"/>
  <c r="G1519"/>
  <c r="H1519"/>
  <c r="I1519"/>
  <c r="G1520"/>
  <c r="H1520"/>
  <c r="I1520"/>
  <c r="G1521"/>
  <c r="H1521"/>
  <c r="I1521"/>
  <c r="G1522"/>
  <c r="H1522"/>
  <c r="I1522"/>
  <c r="G1523"/>
  <c r="H1523"/>
  <c r="I1523"/>
  <c r="G1524"/>
  <c r="H1524"/>
  <c r="I1524"/>
  <c r="G1525"/>
  <c r="H1525"/>
  <c r="I1525"/>
  <c r="G1526"/>
  <c r="H1526"/>
  <c r="I1526"/>
  <c r="G1527"/>
  <c r="H1527"/>
  <c r="I1527"/>
  <c r="G1528"/>
  <c r="H1528"/>
  <c r="I1528"/>
  <c r="G1529"/>
  <c r="H1529"/>
  <c r="I1529"/>
  <c r="G1530"/>
  <c r="H1530"/>
  <c r="I1530"/>
  <c r="G1531"/>
  <c r="H1531"/>
  <c r="I1531"/>
  <c r="G1532"/>
  <c r="H1532"/>
  <c r="I1532"/>
  <c r="G1533"/>
  <c r="H1533"/>
  <c r="I1533"/>
  <c r="G1534"/>
  <c r="H1534"/>
  <c r="I1534"/>
  <c r="G1535"/>
  <c r="H1535"/>
  <c r="I1535"/>
  <c r="G1536"/>
  <c r="H1536"/>
  <c r="I1536"/>
  <c r="G1537"/>
  <c r="H1537"/>
  <c r="I1537"/>
  <c r="G1538"/>
  <c r="H1538"/>
  <c r="I1538"/>
  <c r="G1539"/>
  <c r="H1539"/>
  <c r="I1539"/>
  <c r="G1540"/>
  <c r="H1540"/>
  <c r="I1540"/>
  <c r="G1541"/>
  <c r="H1541"/>
  <c r="I1541"/>
  <c r="G1542"/>
  <c r="H1542"/>
  <c r="I1542"/>
  <c r="G1543"/>
  <c r="H1543"/>
  <c r="I1543"/>
  <c r="G1544"/>
  <c r="H1544"/>
  <c r="I1544"/>
  <c r="G1545"/>
  <c r="H1545"/>
  <c r="I1545"/>
  <c r="G1546"/>
  <c r="H1546"/>
  <c r="I1546"/>
  <c r="G1547"/>
  <c r="H1547"/>
  <c r="I1547"/>
  <c r="G1548"/>
  <c r="H1548"/>
  <c r="I1548"/>
  <c r="G1549"/>
  <c r="H1549"/>
  <c r="I1549"/>
  <c r="G1550"/>
  <c r="H1550"/>
  <c r="I1550"/>
  <c r="G1551"/>
  <c r="H1551"/>
  <c r="I1551"/>
  <c r="G1552"/>
  <c r="H1552"/>
  <c r="I1552"/>
  <c r="G1553"/>
  <c r="H1553"/>
  <c r="I1553"/>
  <c r="G1554"/>
  <c r="H1554"/>
  <c r="I1554"/>
  <c r="G1555"/>
  <c r="H1555"/>
  <c r="I1555"/>
  <c r="G1556"/>
  <c r="H1556"/>
  <c r="I1556"/>
  <c r="G1557"/>
  <c r="H1557"/>
  <c r="I1557"/>
  <c r="G1558"/>
  <c r="H1558"/>
  <c r="I1558"/>
  <c r="G1559"/>
  <c r="H1559"/>
  <c r="I1559"/>
  <c r="G1560"/>
  <c r="H1560"/>
  <c r="I1560"/>
  <c r="G1561"/>
  <c r="H1561"/>
  <c r="I1561"/>
  <c r="G1562"/>
  <c r="H1562"/>
  <c r="I1562"/>
  <c r="G1563"/>
  <c r="H1563"/>
  <c r="I1563"/>
  <c r="G1564"/>
  <c r="H1564"/>
  <c r="I1564"/>
  <c r="G1565"/>
  <c r="H1565"/>
  <c r="I1565"/>
  <c r="G1566"/>
  <c r="H1566"/>
  <c r="I1566"/>
  <c r="G1567"/>
  <c r="H1567"/>
  <c r="I1567"/>
  <c r="G1568"/>
  <c r="H1568"/>
  <c r="I1568"/>
  <c r="G1569"/>
  <c r="H1569"/>
  <c r="I1569"/>
  <c r="G1570"/>
  <c r="H1570"/>
  <c r="I1570"/>
  <c r="G1571"/>
  <c r="H1571"/>
  <c r="I1571"/>
  <c r="G1572"/>
  <c r="H1572"/>
  <c r="I1572"/>
  <c r="G1573"/>
  <c r="H1573"/>
  <c r="I1573"/>
  <c r="G1574"/>
  <c r="H1574"/>
  <c r="I1574"/>
  <c r="G1575"/>
  <c r="H1575"/>
  <c r="I1575"/>
  <c r="G1576"/>
  <c r="H1576"/>
  <c r="I1576"/>
  <c r="G1577"/>
  <c r="H1577"/>
  <c r="I1577"/>
  <c r="G1578"/>
  <c r="H1578"/>
  <c r="I1578"/>
  <c r="G1579"/>
  <c r="H1579"/>
  <c r="I1579"/>
  <c r="G1580"/>
  <c r="H1580"/>
  <c r="I1580"/>
  <c r="G1581"/>
  <c r="H1581"/>
  <c r="I1581"/>
  <c r="G1582"/>
  <c r="H1582"/>
  <c r="I1582"/>
  <c r="G1583"/>
  <c r="H1583"/>
  <c r="I1583"/>
  <c r="G1584"/>
  <c r="H1584"/>
  <c r="I1584"/>
  <c r="G1585"/>
  <c r="H1585"/>
  <c r="I1585"/>
  <c r="G1586"/>
  <c r="H1586"/>
  <c r="I1586"/>
  <c r="G1587"/>
  <c r="H1587"/>
  <c r="I1587"/>
  <c r="G1588"/>
  <c r="H1588"/>
  <c r="I1588"/>
  <c r="G1589"/>
  <c r="H1589"/>
  <c r="I1589"/>
  <c r="G1590"/>
  <c r="H1590"/>
  <c r="I1590"/>
  <c r="G1591"/>
  <c r="H1591"/>
  <c r="I1591"/>
  <c r="G1592"/>
  <c r="H1592"/>
  <c r="I1592"/>
  <c r="G1593"/>
  <c r="H1593"/>
  <c r="I1593"/>
  <c r="G1594"/>
  <c r="H1594"/>
  <c r="I1594"/>
  <c r="G1595"/>
  <c r="H1595"/>
  <c r="I1595"/>
  <c r="G1596"/>
  <c r="H1596"/>
  <c r="I1596"/>
  <c r="G1597"/>
  <c r="H1597"/>
  <c r="I1597"/>
  <c r="G1598"/>
  <c r="H1598"/>
  <c r="I1598"/>
  <c r="G1599"/>
  <c r="H1599"/>
  <c r="I1599"/>
  <c r="G1600"/>
  <c r="H1600"/>
  <c r="I1600"/>
  <c r="G1601"/>
  <c r="H1601"/>
  <c r="I1601"/>
  <c r="G1602"/>
  <c r="H1602"/>
  <c r="I1602"/>
  <c r="G1603"/>
  <c r="H1603"/>
  <c r="I1603"/>
  <c r="G1604"/>
  <c r="H1604"/>
  <c r="I1604"/>
  <c r="G1605"/>
  <c r="H1605"/>
  <c r="I1605"/>
  <c r="G1606"/>
  <c r="H1606"/>
  <c r="I1606"/>
  <c r="G1607"/>
  <c r="H1607"/>
  <c r="I1607"/>
  <c r="G1608"/>
  <c r="H1608"/>
  <c r="I1608"/>
  <c r="G1609"/>
  <c r="H1609"/>
  <c r="I1609"/>
  <c r="G1610"/>
  <c r="H1610"/>
  <c r="I1610"/>
  <c r="G1611"/>
  <c r="H1611"/>
  <c r="I1611"/>
  <c r="G1612"/>
  <c r="H1612"/>
  <c r="I1612"/>
  <c r="G1613"/>
  <c r="H1613"/>
  <c r="I1613"/>
  <c r="G1614"/>
  <c r="H1614"/>
  <c r="I1614"/>
  <c r="G1615"/>
  <c r="H1615"/>
  <c r="I1615"/>
  <c r="G1616"/>
  <c r="H1616"/>
  <c r="I1616"/>
  <c r="G1617"/>
  <c r="H1617"/>
  <c r="I1617"/>
  <c r="G1618"/>
  <c r="H1618"/>
  <c r="I1618"/>
  <c r="G1619"/>
  <c r="H1619"/>
  <c r="I1619"/>
  <c r="G1620"/>
  <c r="H1620"/>
  <c r="I1620"/>
  <c r="G1621"/>
  <c r="H1621"/>
  <c r="I1621"/>
  <c r="G1622"/>
  <c r="H1622"/>
  <c r="I1622"/>
  <c r="G1623"/>
  <c r="H1623"/>
  <c r="I1623"/>
  <c r="G1624"/>
  <c r="H1624"/>
  <c r="I1624"/>
  <c r="G1625"/>
  <c r="H1625"/>
  <c r="I1625"/>
  <c r="G1626"/>
  <c r="H1626"/>
  <c r="I1626"/>
  <c r="G1627"/>
  <c r="H1627"/>
  <c r="I1627"/>
  <c r="G1628"/>
  <c r="H1628"/>
  <c r="I1628"/>
  <c r="G1629"/>
  <c r="H1629"/>
  <c r="I1629"/>
  <c r="G1630"/>
  <c r="H1630"/>
  <c r="I1630"/>
  <c r="G1631"/>
  <c r="H1631"/>
  <c r="I1631"/>
  <c r="G1632"/>
  <c r="H1632"/>
  <c r="I1632"/>
  <c r="G1633"/>
  <c r="H1633"/>
  <c r="I1633"/>
  <c r="G1634"/>
  <c r="H1634"/>
  <c r="I1634"/>
  <c r="G1635"/>
  <c r="H1635"/>
  <c r="I1635"/>
  <c r="G1636"/>
  <c r="H1636"/>
  <c r="I1636"/>
  <c r="G1637"/>
  <c r="H1637"/>
  <c r="I1637"/>
  <c r="G1638"/>
  <c r="H1638"/>
  <c r="I1638"/>
  <c r="G1639"/>
  <c r="H1639"/>
  <c r="I1639"/>
  <c r="G1640"/>
  <c r="H1640"/>
  <c r="I1640"/>
  <c r="G1641"/>
  <c r="H1641"/>
  <c r="I1641"/>
  <c r="G1642"/>
  <c r="H1642"/>
  <c r="I1642"/>
  <c r="G1643"/>
  <c r="H1643"/>
  <c r="I1643"/>
  <c r="G1644"/>
  <c r="H1644"/>
  <c r="I1644"/>
  <c r="G1645"/>
  <c r="H1645"/>
  <c r="I1645"/>
  <c r="G1646"/>
  <c r="H1646"/>
  <c r="I1646"/>
  <c r="G1647"/>
  <c r="H1647"/>
  <c r="I1647"/>
  <c r="G1648"/>
  <c r="H1648"/>
  <c r="I1648"/>
  <c r="G1649"/>
  <c r="H1649"/>
  <c r="I1649"/>
  <c r="G1650"/>
  <c r="H1650"/>
  <c r="I1650"/>
  <c r="G1651"/>
  <c r="H1651"/>
  <c r="I1651"/>
  <c r="G1652"/>
  <c r="H1652"/>
  <c r="I1652"/>
  <c r="G1653"/>
  <c r="H1653"/>
  <c r="I1653"/>
  <c r="G1654"/>
  <c r="H1654"/>
  <c r="I1654"/>
  <c r="G1655"/>
  <c r="H1655"/>
  <c r="I1655"/>
  <c r="G1656"/>
  <c r="H1656"/>
  <c r="I1656"/>
  <c r="G1657"/>
  <c r="H1657"/>
  <c r="I1657"/>
  <c r="G1658"/>
  <c r="H1658"/>
  <c r="I1658"/>
  <c r="G1659"/>
  <c r="H1659"/>
  <c r="I1659"/>
  <c r="G1660"/>
  <c r="H1660"/>
  <c r="I1660"/>
  <c r="G1661"/>
  <c r="H1661"/>
  <c r="I1661"/>
  <c r="G1662"/>
  <c r="H1662"/>
  <c r="I1662"/>
  <c r="G1663"/>
  <c r="H1663"/>
  <c r="I1663"/>
  <c r="G1664"/>
  <c r="H1664"/>
  <c r="I1664"/>
  <c r="G1665"/>
  <c r="H1665"/>
  <c r="I1665"/>
  <c r="G1666"/>
  <c r="H1666"/>
  <c r="I1666"/>
  <c r="G1667"/>
  <c r="H1667"/>
  <c r="I1667"/>
  <c r="G1668"/>
  <c r="H1668"/>
  <c r="I1668"/>
  <c r="G1669"/>
  <c r="H1669"/>
  <c r="I1669"/>
  <c r="G1670"/>
  <c r="H1670"/>
  <c r="I1670"/>
  <c r="G1671"/>
  <c r="H1671"/>
  <c r="I1671"/>
  <c r="G1672"/>
  <c r="H1672"/>
  <c r="I1672"/>
  <c r="G1673"/>
  <c r="H1673"/>
  <c r="I1673"/>
  <c r="G1674"/>
  <c r="H1674"/>
  <c r="I1674"/>
  <c r="G1675"/>
  <c r="H1675"/>
  <c r="I1675"/>
  <c r="G1676"/>
  <c r="H1676"/>
  <c r="I1676"/>
  <c r="G1677"/>
  <c r="H1677"/>
  <c r="I1677"/>
  <c r="G1678"/>
  <c r="H1678"/>
  <c r="I1678"/>
  <c r="G1679"/>
  <c r="H1679"/>
  <c r="I1679"/>
  <c r="G1680"/>
  <c r="H1680"/>
  <c r="I1680"/>
  <c r="G1681"/>
  <c r="H1681"/>
  <c r="I1681"/>
  <c r="G1682"/>
  <c r="H1682"/>
  <c r="I1682"/>
  <c r="G1683"/>
  <c r="H1683"/>
  <c r="I1683"/>
  <c r="G1684"/>
  <c r="H1684"/>
  <c r="I1684"/>
  <c r="G1685"/>
  <c r="H1685"/>
  <c r="I1685"/>
  <c r="G1686"/>
  <c r="H1686"/>
  <c r="I1686"/>
  <c r="G1687"/>
  <c r="H1687"/>
  <c r="I1687"/>
  <c r="G1688"/>
  <c r="H1688"/>
  <c r="I1688"/>
  <c r="G1689"/>
  <c r="H1689"/>
  <c r="I1689"/>
  <c r="G1690"/>
  <c r="H1690"/>
  <c r="I1690"/>
  <c r="G1691"/>
  <c r="H1691"/>
  <c r="I1691"/>
  <c r="G1692"/>
  <c r="H1692"/>
  <c r="I1692"/>
  <c r="G1693"/>
  <c r="H1693"/>
  <c r="I1693"/>
  <c r="G1694"/>
  <c r="H1694"/>
  <c r="I1694"/>
  <c r="G1695"/>
  <c r="H1695"/>
  <c r="I1695"/>
  <c r="G1696"/>
  <c r="H1696"/>
  <c r="I1696"/>
  <c r="G1697"/>
  <c r="H1697"/>
  <c r="I1697"/>
  <c r="G1698"/>
  <c r="H1698"/>
  <c r="I1698"/>
  <c r="G1699"/>
  <c r="H1699"/>
  <c r="I1699"/>
  <c r="G1700"/>
  <c r="H1700"/>
  <c r="I1700"/>
  <c r="G1701"/>
  <c r="H1701"/>
  <c r="I1701"/>
  <c r="G1702"/>
  <c r="H1702"/>
  <c r="I1702"/>
  <c r="G1703"/>
  <c r="H1703"/>
  <c r="I1703"/>
  <c r="G1704"/>
  <c r="H1704"/>
  <c r="I1704"/>
  <c r="G1705"/>
  <c r="H1705"/>
  <c r="I1705"/>
  <c r="G1706"/>
  <c r="H1706"/>
  <c r="I1706"/>
  <c r="G1707"/>
  <c r="H1707"/>
  <c r="I1707"/>
  <c r="G1708"/>
  <c r="H1708"/>
  <c r="I1708"/>
  <c r="G1709"/>
  <c r="H1709"/>
  <c r="I1709"/>
  <c r="G1710"/>
  <c r="H1710"/>
  <c r="I1710"/>
  <c r="G1711"/>
  <c r="H1711"/>
  <c r="I1711"/>
  <c r="G1712"/>
  <c r="H1712"/>
  <c r="I1712"/>
  <c r="G1713"/>
  <c r="H1713"/>
  <c r="I1713"/>
  <c r="G1714"/>
  <c r="H1714"/>
  <c r="I1714"/>
  <c r="G1715"/>
  <c r="H1715"/>
  <c r="I1715"/>
  <c r="G1716"/>
  <c r="H1716"/>
  <c r="I1716"/>
  <c r="G1717"/>
  <c r="H1717"/>
  <c r="I1717"/>
  <c r="G1718"/>
  <c r="H1718"/>
  <c r="I1718"/>
  <c r="G1719"/>
  <c r="H1719"/>
  <c r="I1719"/>
  <c r="G1720"/>
  <c r="H1720"/>
  <c r="I1720"/>
  <c r="G1721"/>
  <c r="H1721"/>
  <c r="I1721"/>
  <c r="G1722"/>
  <c r="H1722"/>
  <c r="I1722"/>
  <c r="G1723"/>
  <c r="H1723"/>
  <c r="I1723"/>
  <c r="G1724"/>
  <c r="H1724"/>
  <c r="I1724"/>
  <c r="G1725"/>
  <c r="H1725"/>
  <c r="I1725"/>
  <c r="G1726"/>
  <c r="H1726"/>
  <c r="I1726"/>
  <c r="G1727"/>
  <c r="H1727"/>
  <c r="I1727"/>
  <c r="G1728"/>
  <c r="H1728"/>
  <c r="I1728"/>
  <c r="G1729"/>
  <c r="H1729"/>
  <c r="I1729"/>
  <c r="G1730"/>
  <c r="H1730"/>
  <c r="I1730"/>
  <c r="G1731"/>
  <c r="H1731"/>
  <c r="I1731"/>
  <c r="G1732"/>
  <c r="H1732"/>
  <c r="I1732"/>
  <c r="G1733"/>
  <c r="H1733"/>
  <c r="I1733"/>
  <c r="G1734"/>
  <c r="H1734"/>
  <c r="I1734"/>
  <c r="G1735"/>
  <c r="H1735"/>
  <c r="I1735"/>
  <c r="G1736"/>
  <c r="H1736"/>
  <c r="I1736"/>
  <c r="G1737"/>
  <c r="H1737"/>
  <c r="I1737"/>
  <c r="G1738"/>
  <c r="H1738"/>
  <c r="I1738"/>
  <c r="G1739"/>
  <c r="H1739"/>
  <c r="I1739"/>
  <c r="G1740"/>
  <c r="H1740"/>
  <c r="I1740"/>
  <c r="G1741"/>
  <c r="H1741"/>
  <c r="I1741"/>
  <c r="G1742"/>
  <c r="H1742"/>
  <c r="I1742"/>
  <c r="G1743"/>
  <c r="H1743"/>
  <c r="I1743"/>
  <c r="G1744"/>
  <c r="H1744"/>
  <c r="I1744"/>
  <c r="G1745"/>
  <c r="H1745"/>
  <c r="I1745"/>
  <c r="G1746"/>
  <c r="H1746"/>
  <c r="I1746"/>
  <c r="G1747"/>
  <c r="H1747"/>
  <c r="I1747"/>
  <c r="G1748"/>
  <c r="H1748"/>
  <c r="I1748"/>
  <c r="G1749"/>
  <c r="H1749"/>
  <c r="I1749"/>
  <c r="G1750"/>
  <c r="H1750"/>
  <c r="I1750"/>
  <c r="G1751"/>
  <c r="H1751"/>
  <c r="I1751"/>
  <c r="G1752"/>
  <c r="H1752"/>
  <c r="I1752"/>
  <c r="G1753"/>
  <c r="H1753"/>
  <c r="I1753"/>
  <c r="G1754"/>
  <c r="H1754"/>
  <c r="I1754"/>
  <c r="G1755"/>
  <c r="H1755"/>
  <c r="I1755"/>
  <c r="G1756"/>
  <c r="H1756"/>
  <c r="I1756"/>
  <c r="G1757"/>
  <c r="H1757"/>
  <c r="I1757"/>
  <c r="G1758"/>
  <c r="H1758"/>
  <c r="I1758"/>
  <c r="G1759"/>
  <c r="H1759"/>
  <c r="I1759"/>
  <c r="G1760"/>
  <c r="H1760"/>
  <c r="I1760"/>
  <c r="G1761"/>
  <c r="H1761"/>
  <c r="I1761"/>
  <c r="G1762"/>
  <c r="H1762"/>
  <c r="I1762"/>
  <c r="G1763"/>
  <c r="H1763"/>
  <c r="I1763"/>
  <c r="G1764"/>
  <c r="H1764"/>
  <c r="I1764"/>
  <c r="G1765"/>
  <c r="H1765"/>
  <c r="I1765"/>
  <c r="G1766"/>
  <c r="H1766"/>
  <c r="I1766"/>
  <c r="G1767"/>
  <c r="H1767"/>
  <c r="I1767"/>
  <c r="G1768"/>
  <c r="H1768"/>
  <c r="I1768"/>
  <c r="G1769"/>
  <c r="H1769"/>
  <c r="I1769"/>
  <c r="G1770"/>
  <c r="H1770"/>
  <c r="I1770"/>
  <c r="G1771"/>
  <c r="H1771"/>
  <c r="I1771"/>
  <c r="G1772"/>
  <c r="H1772"/>
  <c r="I1772"/>
  <c r="G1773"/>
  <c r="H1773"/>
  <c r="I1773"/>
  <c r="G1774"/>
  <c r="H1774"/>
  <c r="I1774"/>
  <c r="G1775"/>
  <c r="H1775"/>
  <c r="I1775"/>
  <c r="G1776"/>
  <c r="H1776"/>
  <c r="I1776"/>
  <c r="G1777"/>
  <c r="H1777"/>
  <c r="I1777"/>
  <c r="G1778"/>
  <c r="H1778"/>
  <c r="I1778"/>
  <c r="G1779"/>
  <c r="H1779"/>
  <c r="I1779"/>
  <c r="G1780"/>
  <c r="H1780"/>
  <c r="I1780"/>
  <c r="G1781"/>
  <c r="H1781"/>
  <c r="I1781"/>
  <c r="G1782"/>
  <c r="H1782"/>
  <c r="I1782"/>
  <c r="G1783"/>
  <c r="H1783"/>
  <c r="I1783"/>
  <c r="G1784"/>
  <c r="H1784"/>
  <c r="I1784"/>
  <c r="G1785"/>
  <c r="H1785"/>
  <c r="I1785"/>
  <c r="G1786"/>
  <c r="H1786"/>
  <c r="I1786"/>
  <c r="G1787"/>
  <c r="H1787"/>
  <c r="I1787"/>
  <c r="G1788"/>
  <c r="H1788"/>
  <c r="I1788"/>
  <c r="G1789"/>
  <c r="H1789"/>
  <c r="I1789"/>
  <c r="G1790"/>
  <c r="H1790"/>
  <c r="I1790"/>
  <c r="G1791"/>
  <c r="H1791"/>
  <c r="I1791"/>
  <c r="G1792"/>
  <c r="H1792"/>
  <c r="I1792"/>
  <c r="G1793"/>
  <c r="H1793"/>
  <c r="I1793"/>
  <c r="G1794"/>
  <c r="H1794"/>
  <c r="I1794"/>
  <c r="G1795"/>
  <c r="H1795"/>
  <c r="I1795"/>
  <c r="G1796"/>
  <c r="H1796"/>
  <c r="I1796"/>
  <c r="G1797"/>
  <c r="H1797"/>
  <c r="I1797"/>
  <c r="G1798"/>
  <c r="H1798"/>
  <c r="I1798"/>
  <c r="G1799"/>
  <c r="H1799"/>
  <c r="I1799"/>
  <c r="G1800"/>
  <c r="H1800"/>
  <c r="I1800"/>
  <c r="G1801"/>
  <c r="H1801"/>
  <c r="I1801"/>
  <c r="G1802"/>
  <c r="H1802"/>
  <c r="I1802"/>
  <c r="G1803"/>
  <c r="H1803"/>
  <c r="I1803"/>
  <c r="G1804"/>
  <c r="H1804"/>
  <c r="I1804"/>
  <c r="G1805"/>
  <c r="H1805"/>
  <c r="I1805"/>
  <c r="G1806"/>
  <c r="H1806"/>
  <c r="I1806"/>
  <c r="G1807"/>
  <c r="H1807"/>
  <c r="I1807"/>
  <c r="G1808"/>
  <c r="H1808"/>
  <c r="I1808"/>
  <c r="G1809"/>
  <c r="H1809"/>
  <c r="I1809"/>
  <c r="G1810"/>
  <c r="H1810"/>
  <c r="I1810"/>
  <c r="G1811"/>
  <c r="H1811"/>
  <c r="I1811"/>
  <c r="G1812"/>
  <c r="H1812"/>
  <c r="I1812"/>
  <c r="G1813"/>
  <c r="H1813"/>
  <c r="I1813"/>
  <c r="G1814"/>
  <c r="H1814"/>
  <c r="I1814"/>
  <c r="G1815"/>
  <c r="H1815"/>
  <c r="I1815"/>
  <c r="G1816"/>
  <c r="H1816"/>
  <c r="I1816"/>
  <c r="G1817"/>
  <c r="H1817"/>
  <c r="I1817"/>
  <c r="G1818"/>
  <c r="H1818"/>
  <c r="I1818"/>
  <c r="G1819"/>
  <c r="H1819"/>
  <c r="I1819"/>
  <c r="G1820"/>
  <c r="H1820"/>
  <c r="I1820"/>
  <c r="G1821"/>
  <c r="H1821"/>
  <c r="I1821"/>
  <c r="G1822"/>
  <c r="H1822"/>
  <c r="I1822"/>
  <c r="G1823"/>
  <c r="H1823"/>
  <c r="I1823"/>
  <c r="G1824"/>
  <c r="H1824"/>
  <c r="I1824"/>
  <c r="G1825"/>
  <c r="H1825"/>
  <c r="I1825"/>
  <c r="G1826"/>
  <c r="H1826"/>
  <c r="I1826"/>
  <c r="G1827"/>
  <c r="H1827"/>
  <c r="I1827"/>
  <c r="G1828"/>
  <c r="H1828"/>
  <c r="I1828"/>
  <c r="G1829"/>
  <c r="H1829"/>
  <c r="I1829"/>
  <c r="G1830"/>
  <c r="H1830"/>
  <c r="I1830"/>
  <c r="G1831"/>
  <c r="H1831"/>
  <c r="I1831"/>
  <c r="G1832"/>
  <c r="H1832"/>
  <c r="I1832"/>
  <c r="G1833"/>
  <c r="H1833"/>
  <c r="I1833"/>
  <c r="G1834"/>
  <c r="H1834"/>
  <c r="I1834"/>
  <c r="G1835"/>
  <c r="H1835"/>
  <c r="I1835"/>
  <c r="G1836"/>
  <c r="H1836"/>
  <c r="I1836"/>
  <c r="G1837"/>
  <c r="H1837"/>
  <c r="I1837"/>
  <c r="G1838"/>
  <c r="H1838"/>
  <c r="I1838"/>
  <c r="G1839"/>
  <c r="H1839"/>
  <c r="I1839"/>
  <c r="G1840"/>
  <c r="H1840"/>
  <c r="I1840"/>
  <c r="G1841"/>
  <c r="H1841"/>
  <c r="I1841"/>
  <c r="G1842"/>
  <c r="H1842"/>
  <c r="I1842"/>
  <c r="G1843"/>
  <c r="H1843"/>
  <c r="I1843"/>
  <c r="G1844"/>
  <c r="H1844"/>
  <c r="I1844"/>
  <c r="G1845"/>
  <c r="H1845"/>
  <c r="I1845"/>
  <c r="G1846"/>
  <c r="H1846"/>
  <c r="I1846"/>
  <c r="G1847"/>
  <c r="H1847"/>
  <c r="I1847"/>
  <c r="G1848"/>
  <c r="H1848"/>
  <c r="I1848"/>
  <c r="G1849"/>
  <c r="H1849"/>
  <c r="I1849"/>
  <c r="G1850"/>
  <c r="H1850"/>
  <c r="I1850"/>
  <c r="G1851"/>
  <c r="H1851"/>
  <c r="I1851"/>
  <c r="G1852"/>
  <c r="H1852"/>
  <c r="I1852"/>
  <c r="G1853"/>
  <c r="H1853"/>
  <c r="I1853"/>
  <c r="G1854"/>
  <c r="H1854"/>
  <c r="I1854"/>
  <c r="G1855"/>
  <c r="H1855"/>
  <c r="I1855"/>
  <c r="G1856"/>
  <c r="H1856"/>
  <c r="I1856"/>
  <c r="G1857"/>
  <c r="H1857"/>
  <c r="I1857"/>
  <c r="G1858"/>
  <c r="H1858"/>
  <c r="I1858"/>
  <c r="G1859"/>
  <c r="H1859"/>
  <c r="I1859"/>
  <c r="G1860"/>
  <c r="H1860"/>
  <c r="I1860"/>
  <c r="G1861"/>
  <c r="H1861"/>
  <c r="I1861"/>
  <c r="G1862"/>
  <c r="H1862"/>
  <c r="I1862"/>
  <c r="G1863"/>
  <c r="H1863"/>
  <c r="I1863"/>
  <c r="G1864"/>
  <c r="H1864"/>
  <c r="I1864"/>
  <c r="G1865"/>
  <c r="H1865"/>
  <c r="I1865"/>
  <c r="G1866"/>
  <c r="H1866"/>
  <c r="I1866"/>
  <c r="G1867"/>
  <c r="H1867"/>
  <c r="I1867"/>
  <c r="G1868"/>
  <c r="H1868"/>
  <c r="I1868"/>
  <c r="G1869"/>
  <c r="H1869"/>
  <c r="I1869"/>
  <c r="G1870"/>
  <c r="H1870"/>
  <c r="I1870"/>
  <c r="G1871"/>
  <c r="H1871"/>
  <c r="I1871"/>
  <c r="G1872"/>
  <c r="H1872"/>
  <c r="I1872"/>
  <c r="G1873"/>
  <c r="H1873"/>
  <c r="I1873"/>
  <c r="G1874"/>
  <c r="H1874"/>
  <c r="I1874"/>
  <c r="G1875"/>
  <c r="H1875"/>
  <c r="I1875"/>
  <c r="G1876"/>
  <c r="H1876"/>
  <c r="I1876"/>
  <c r="G1877"/>
  <c r="H1877"/>
  <c r="I1877"/>
  <c r="G1878"/>
  <c r="H1878"/>
  <c r="I1878"/>
  <c r="G1879"/>
  <c r="H1879"/>
  <c r="I1879"/>
  <c r="G1880"/>
  <c r="H1880"/>
  <c r="I1880"/>
  <c r="G1881"/>
  <c r="H1881"/>
  <c r="I1881"/>
  <c r="G1882"/>
  <c r="H1882"/>
  <c r="I1882"/>
  <c r="G1883"/>
  <c r="H1883"/>
  <c r="I1883"/>
  <c r="G1884"/>
  <c r="H1884"/>
  <c r="I1884"/>
  <c r="G1885"/>
  <c r="H1885"/>
  <c r="I1885"/>
  <c r="G1886"/>
  <c r="H1886"/>
  <c r="I1886"/>
  <c r="G1887"/>
  <c r="H1887"/>
  <c r="I1887"/>
  <c r="G1888"/>
  <c r="H1888"/>
  <c r="I1888"/>
  <c r="G1889"/>
  <c r="H1889"/>
  <c r="I1889"/>
  <c r="G1890"/>
  <c r="H1890"/>
  <c r="I1890"/>
  <c r="G1891"/>
  <c r="H1891"/>
  <c r="I1891"/>
  <c r="G1892"/>
  <c r="H1892"/>
  <c r="I1892"/>
  <c r="G1893"/>
  <c r="H1893"/>
  <c r="I1893"/>
  <c r="G1894"/>
  <c r="H1894"/>
  <c r="I1894"/>
  <c r="G1895"/>
  <c r="H1895"/>
  <c r="I1895"/>
  <c r="G1896"/>
  <c r="H1896"/>
  <c r="I1896"/>
  <c r="G1897"/>
  <c r="H1897"/>
  <c r="I1897"/>
  <c r="G1898"/>
  <c r="H1898"/>
  <c r="I1898"/>
  <c r="G1899"/>
  <c r="H1899"/>
  <c r="I1899"/>
  <c r="G1900"/>
  <c r="H1900"/>
  <c r="I1900"/>
  <c r="G1901"/>
  <c r="H1901"/>
  <c r="I1901"/>
  <c r="G1902"/>
  <c r="H1902"/>
  <c r="I1902"/>
  <c r="G1903"/>
  <c r="H1903"/>
  <c r="I1903"/>
  <c r="G1904"/>
  <c r="H1904"/>
  <c r="I1904"/>
  <c r="G1905"/>
  <c r="H1905"/>
  <c r="I1905"/>
  <c r="G1906"/>
  <c r="H1906"/>
  <c r="I1906"/>
  <c r="G1907"/>
  <c r="H1907"/>
  <c r="I1907"/>
  <c r="G1908"/>
  <c r="H1908"/>
  <c r="I1908"/>
  <c r="G1909"/>
  <c r="H1909"/>
  <c r="I1909"/>
  <c r="G1910"/>
  <c r="H1910"/>
  <c r="I1910"/>
  <c r="G1911"/>
  <c r="H1911"/>
  <c r="I1911"/>
  <c r="G1912"/>
  <c r="H1912"/>
  <c r="I1912"/>
  <c r="G1913"/>
  <c r="H1913"/>
  <c r="I1913"/>
  <c r="G1914"/>
  <c r="H1914"/>
  <c r="I1914"/>
  <c r="G1915"/>
  <c r="H1915"/>
  <c r="I1915"/>
  <c r="G1916"/>
  <c r="H1916"/>
  <c r="I1916"/>
  <c r="G1917"/>
  <c r="H1917"/>
  <c r="I1917"/>
  <c r="G1918"/>
  <c r="H1918"/>
  <c r="I1918"/>
  <c r="G1919"/>
  <c r="H1919"/>
  <c r="I1919"/>
  <c r="G1920"/>
  <c r="H1920"/>
  <c r="I1920"/>
  <c r="G1921"/>
  <c r="H1921"/>
  <c r="I1921"/>
  <c r="G1922"/>
  <c r="H1922"/>
  <c r="I1922"/>
  <c r="G1923"/>
  <c r="H1923"/>
  <c r="I1923"/>
  <c r="G1924"/>
  <c r="H1924"/>
  <c r="I1924"/>
  <c r="G1925"/>
  <c r="H1925"/>
  <c r="I1925"/>
  <c r="G1926"/>
  <c r="H1926"/>
  <c r="I1926"/>
  <c r="G1927"/>
  <c r="H1927"/>
  <c r="I1927"/>
  <c r="G1928"/>
  <c r="H1928"/>
  <c r="I1928"/>
  <c r="G1929"/>
  <c r="H1929"/>
  <c r="I1929"/>
  <c r="G1930"/>
  <c r="H1930"/>
  <c r="I1930"/>
  <c r="G1931"/>
  <c r="H1931"/>
  <c r="I1931"/>
  <c r="G1932"/>
  <c r="H1932"/>
  <c r="I1932"/>
  <c r="G1933"/>
  <c r="H1933"/>
  <c r="I1933"/>
  <c r="G1934"/>
  <c r="H1934"/>
  <c r="I1934"/>
  <c r="G1935"/>
  <c r="H1935"/>
  <c r="I1935"/>
  <c r="G1936"/>
  <c r="H1936"/>
  <c r="I1936"/>
  <c r="G1937"/>
  <c r="H1937"/>
  <c r="I1937"/>
  <c r="G1938"/>
  <c r="H1938"/>
  <c r="I1938"/>
  <c r="G1939"/>
  <c r="H1939"/>
  <c r="I1939"/>
  <c r="G1940"/>
  <c r="H1940"/>
  <c r="I1940"/>
  <c r="G1941"/>
  <c r="H1941"/>
  <c r="I1941"/>
  <c r="G1942"/>
  <c r="H1942"/>
  <c r="I1942"/>
  <c r="G1943"/>
  <c r="H1943"/>
  <c r="I1943"/>
  <c r="G1944"/>
  <c r="H1944"/>
  <c r="I1944"/>
  <c r="G1945"/>
  <c r="H1945"/>
  <c r="I1945"/>
  <c r="G1946"/>
  <c r="H1946"/>
  <c r="I1946"/>
  <c r="G1947"/>
  <c r="H1947"/>
  <c r="I1947"/>
  <c r="G1948"/>
  <c r="H1948"/>
  <c r="I1948"/>
  <c r="G1949"/>
  <c r="H1949"/>
  <c r="I1949"/>
  <c r="G1950"/>
  <c r="H1950"/>
  <c r="I1950"/>
  <c r="G1951"/>
  <c r="H1951"/>
  <c r="I1951"/>
  <c r="G1952"/>
  <c r="H1952"/>
  <c r="I1952"/>
  <c r="G1953"/>
  <c r="H1953"/>
  <c r="I1953"/>
  <c r="G1954"/>
  <c r="H1954"/>
  <c r="I1954"/>
  <c r="G1955"/>
  <c r="H1955"/>
  <c r="I1955"/>
  <c r="G1956"/>
  <c r="H1956"/>
  <c r="I1956"/>
  <c r="G1957"/>
  <c r="H1957"/>
  <c r="I1957"/>
  <c r="G1958"/>
  <c r="H1958"/>
  <c r="I1958"/>
  <c r="G1959"/>
  <c r="H1959"/>
  <c r="I1959"/>
  <c r="G1960"/>
  <c r="H1960"/>
  <c r="I1960"/>
  <c r="G1961"/>
  <c r="H1961"/>
  <c r="I1961"/>
  <c r="G1962"/>
  <c r="H1962"/>
  <c r="I1962"/>
  <c r="G1963"/>
  <c r="H1963"/>
  <c r="I1963"/>
  <c r="G1964"/>
  <c r="H1964"/>
  <c r="I1964"/>
  <c r="G1965"/>
  <c r="H1965"/>
  <c r="I1965"/>
  <c r="G1966"/>
  <c r="H1966"/>
  <c r="I1966"/>
  <c r="G1967"/>
  <c r="H1967"/>
  <c r="I1967"/>
  <c r="G1968"/>
  <c r="H1968"/>
  <c r="I1968"/>
  <c r="G1969"/>
  <c r="H1969"/>
  <c r="I1969"/>
  <c r="G1970"/>
  <c r="H1970"/>
  <c r="I1970"/>
  <c r="G1971"/>
  <c r="H1971"/>
  <c r="I1971"/>
  <c r="G1972"/>
  <c r="H1972"/>
  <c r="I1972"/>
  <c r="G1973"/>
  <c r="H1973"/>
  <c r="I1973"/>
  <c r="G1974"/>
  <c r="H1974"/>
  <c r="I1974"/>
  <c r="G1975"/>
  <c r="H1975"/>
  <c r="I1975"/>
  <c r="G1976"/>
  <c r="H1976"/>
  <c r="I1976"/>
  <c r="G1977"/>
  <c r="H1977"/>
  <c r="I1977"/>
  <c r="G1978"/>
  <c r="H1978"/>
  <c r="I1978"/>
  <c r="G1979"/>
  <c r="H1979"/>
  <c r="I1979"/>
  <c r="G1980"/>
  <c r="H1980"/>
  <c r="I1980"/>
  <c r="G1981"/>
  <c r="H1981"/>
  <c r="I1981"/>
  <c r="G1982"/>
  <c r="H1982"/>
  <c r="I1982"/>
  <c r="G1983"/>
  <c r="H1983"/>
  <c r="I1983"/>
  <c r="G1984"/>
  <c r="H1984"/>
  <c r="I1984"/>
  <c r="G1985"/>
  <c r="H1985"/>
  <c r="I1985"/>
  <c r="G1986"/>
  <c r="H1986"/>
  <c r="I1986"/>
  <c r="G1987"/>
  <c r="H1987"/>
  <c r="I1987"/>
  <c r="G1988"/>
  <c r="H1988"/>
  <c r="I1988"/>
  <c r="G1989"/>
  <c r="H1989"/>
  <c r="I1989"/>
  <c r="G1990"/>
  <c r="H1990"/>
  <c r="I1990"/>
  <c r="G1991"/>
  <c r="H1991"/>
  <c r="I1991"/>
  <c r="G1992"/>
  <c r="H1992"/>
  <c r="I1992"/>
  <c r="G1993"/>
  <c r="H1993"/>
  <c r="I1993"/>
  <c r="G1994"/>
  <c r="H1994"/>
  <c r="I1994"/>
  <c r="G1995"/>
  <c r="H1995"/>
  <c r="I1995"/>
  <c r="G1996"/>
  <c r="H1996"/>
  <c r="I1996"/>
  <c r="G1997"/>
  <c r="H1997"/>
  <c r="I1997"/>
  <c r="G1998"/>
  <c r="H1998"/>
  <c r="I1998"/>
  <c r="G1999"/>
  <c r="H1999"/>
  <c r="I1999"/>
  <c r="G2000"/>
  <c r="H2000"/>
  <c r="I2000"/>
  <c r="G2001"/>
  <c r="H2001"/>
  <c r="I2001"/>
  <c r="G2002"/>
  <c r="H2002"/>
  <c r="I2002"/>
  <c r="G2003"/>
  <c r="H2003"/>
  <c r="I2003"/>
  <c r="G2004"/>
  <c r="H2004"/>
  <c r="I2004"/>
  <c r="G2005"/>
  <c r="H2005"/>
  <c r="I2005"/>
  <c r="G2006"/>
  <c r="H2006"/>
  <c r="I2006"/>
  <c r="G2007"/>
  <c r="H2007"/>
  <c r="I2007"/>
  <c r="G2008"/>
  <c r="H2008"/>
  <c r="I2008"/>
  <c r="G2009"/>
  <c r="H2009"/>
  <c r="I2009"/>
  <c r="G2010"/>
  <c r="H2010"/>
  <c r="I2010"/>
  <c r="G2011"/>
  <c r="H2011"/>
  <c r="I2011"/>
  <c r="G2012"/>
  <c r="H2012"/>
  <c r="I2012"/>
  <c r="G2013"/>
  <c r="H2013"/>
  <c r="I2013"/>
  <c r="G2014"/>
  <c r="H2014"/>
  <c r="I2014"/>
  <c r="G2015"/>
  <c r="H2015"/>
  <c r="I2015"/>
  <c r="G2016"/>
  <c r="H2016"/>
  <c r="I2016"/>
  <c r="G2017"/>
  <c r="H2017"/>
  <c r="I2017"/>
  <c r="G2018"/>
  <c r="H2018"/>
  <c r="I2018"/>
  <c r="G2019"/>
  <c r="H2019"/>
  <c r="I2019"/>
  <c r="G2020"/>
  <c r="H2020"/>
  <c r="I2020"/>
  <c r="G2021"/>
  <c r="H2021"/>
  <c r="I2021"/>
  <c r="G2022"/>
  <c r="H2022"/>
  <c r="I2022"/>
  <c r="G2023"/>
  <c r="H2023"/>
  <c r="I2023"/>
  <c r="G2024"/>
  <c r="H2024"/>
  <c r="I2024"/>
  <c r="G2025"/>
  <c r="H2025"/>
  <c r="I2025"/>
  <c r="G2026"/>
  <c r="H2026"/>
  <c r="I2026"/>
  <c r="G2027"/>
  <c r="H2027"/>
  <c r="I2027"/>
  <c r="G2028"/>
  <c r="H2028"/>
  <c r="I2028"/>
  <c r="G2029"/>
  <c r="H2029"/>
  <c r="I2029"/>
  <c r="G2030"/>
  <c r="H2030"/>
  <c r="I2030"/>
  <c r="G2031"/>
  <c r="H2031"/>
  <c r="I2031"/>
  <c r="G2032"/>
  <c r="H2032"/>
  <c r="I2032"/>
  <c r="G2033"/>
  <c r="H2033"/>
  <c r="I2033"/>
  <c r="G2034"/>
  <c r="H2034"/>
  <c r="I2034"/>
  <c r="G2035"/>
  <c r="H2035"/>
  <c r="I2035"/>
  <c r="G2036"/>
  <c r="H2036"/>
  <c r="I2036"/>
  <c r="G2037"/>
  <c r="H2037"/>
  <c r="I2037"/>
  <c r="G2038"/>
  <c r="H2038"/>
  <c r="I2038"/>
  <c r="G2039"/>
  <c r="H2039"/>
  <c r="I2039"/>
  <c r="G2040"/>
  <c r="H2040"/>
  <c r="I2040"/>
  <c r="G2041"/>
  <c r="H2041"/>
  <c r="I2041"/>
  <c r="G2042"/>
  <c r="H2042"/>
  <c r="I2042"/>
  <c r="G2043"/>
  <c r="H2043"/>
  <c r="I2043"/>
  <c r="G2044"/>
  <c r="H2044"/>
  <c r="I2044"/>
  <c r="G2045"/>
  <c r="H2045"/>
  <c r="I2045"/>
  <c r="G2046"/>
  <c r="H2046"/>
  <c r="I2046"/>
  <c r="G2047"/>
  <c r="H2047"/>
  <c r="I2047"/>
  <c r="G2048"/>
  <c r="H2048"/>
  <c r="I2048"/>
  <c r="G2049"/>
  <c r="H2049"/>
  <c r="I2049"/>
  <c r="G2050"/>
  <c r="H2050"/>
  <c r="I2050"/>
  <c r="G2051"/>
  <c r="H2051"/>
  <c r="I2051"/>
  <c r="G2052"/>
  <c r="H2052"/>
  <c r="I2052"/>
  <c r="G2053"/>
  <c r="H2053"/>
  <c r="I2053"/>
  <c r="G2054"/>
  <c r="H2054"/>
  <c r="I2054"/>
  <c r="G2055"/>
  <c r="H2055"/>
  <c r="I2055"/>
  <c r="G2056"/>
  <c r="H2056"/>
  <c r="I2056"/>
  <c r="G2057"/>
  <c r="H2057"/>
  <c r="I2057"/>
  <c r="G2058"/>
  <c r="H2058"/>
  <c r="I2058"/>
  <c r="G2059"/>
  <c r="H2059"/>
  <c r="I2059"/>
  <c r="G2060"/>
  <c r="H2060"/>
  <c r="I2060"/>
  <c r="G2061"/>
  <c r="H2061"/>
  <c r="I2061"/>
  <c r="G2062"/>
  <c r="H2062"/>
  <c r="I2062"/>
  <c r="G2063"/>
  <c r="H2063"/>
  <c r="I2063"/>
  <c r="G2064"/>
  <c r="H2064"/>
  <c r="I2064"/>
  <c r="G2065"/>
  <c r="H2065"/>
  <c r="I2065"/>
  <c r="G2066"/>
  <c r="H2066"/>
  <c r="I2066"/>
  <c r="G2067"/>
  <c r="H2067"/>
  <c r="I2067"/>
  <c r="G2068"/>
  <c r="H2068"/>
  <c r="I2068"/>
  <c r="G2069"/>
  <c r="H2069"/>
  <c r="I2069"/>
  <c r="G2070"/>
  <c r="H2070"/>
  <c r="I2070"/>
  <c r="G2071"/>
  <c r="H2071"/>
  <c r="I2071"/>
  <c r="G2072"/>
  <c r="H2072"/>
  <c r="I2072"/>
  <c r="G2073"/>
  <c r="H2073"/>
  <c r="I2073"/>
  <c r="G2074"/>
  <c r="H2074"/>
  <c r="I2074"/>
  <c r="G2075"/>
  <c r="H2075"/>
  <c r="I2075"/>
  <c r="G2076"/>
  <c r="H2076"/>
  <c r="I2076"/>
  <c r="G2077"/>
  <c r="H2077"/>
  <c r="I2077"/>
  <c r="G2078"/>
  <c r="H2078"/>
  <c r="I2078"/>
  <c r="G2079"/>
  <c r="H2079"/>
  <c r="I2079"/>
  <c r="G2080"/>
  <c r="H2080"/>
  <c r="I2080"/>
  <c r="G2081"/>
  <c r="H2081"/>
  <c r="I2081"/>
  <c r="G2082"/>
  <c r="H2082"/>
  <c r="I2082"/>
  <c r="G2083"/>
  <c r="H2083"/>
  <c r="I2083"/>
  <c r="G2084"/>
  <c r="H2084"/>
  <c r="I2084"/>
  <c r="G2085"/>
  <c r="H2085"/>
  <c r="I2085"/>
  <c r="G2086"/>
  <c r="H2086"/>
  <c r="I2086"/>
  <c r="G2087"/>
  <c r="H2087"/>
  <c r="I2087"/>
  <c r="G2088"/>
  <c r="H2088"/>
  <c r="I2088"/>
  <c r="G2089"/>
  <c r="H2089"/>
  <c r="I2089"/>
  <c r="G2090"/>
  <c r="H2090"/>
  <c r="I2090"/>
  <c r="G2091"/>
  <c r="H2091"/>
  <c r="I2091"/>
  <c r="G2092"/>
  <c r="H2092"/>
  <c r="I2092"/>
  <c r="G2093"/>
  <c r="H2093"/>
  <c r="I2093"/>
  <c r="G2094"/>
  <c r="H2094"/>
  <c r="I2094"/>
  <c r="G2095"/>
  <c r="H2095"/>
  <c r="I2095"/>
  <c r="G2096"/>
  <c r="H2096"/>
  <c r="I2096"/>
  <c r="G2097"/>
  <c r="H2097"/>
  <c r="I2097"/>
  <c r="G2098"/>
  <c r="H2098"/>
  <c r="I2098"/>
  <c r="G2099"/>
  <c r="H2099"/>
  <c r="I2099"/>
  <c r="G2100"/>
  <c r="H2100"/>
  <c r="I2100"/>
  <c r="G2101"/>
  <c r="H2101"/>
  <c r="I2101"/>
  <c r="G2102"/>
  <c r="H2102"/>
  <c r="I2102"/>
  <c r="G2103"/>
  <c r="H2103"/>
  <c r="I2103"/>
  <c r="G2104"/>
  <c r="H2104"/>
  <c r="I2104"/>
  <c r="G2105"/>
  <c r="H2105"/>
  <c r="I2105"/>
  <c r="G2106"/>
  <c r="H2106"/>
  <c r="I2106"/>
  <c r="G2107"/>
  <c r="H2107"/>
  <c r="I2107"/>
  <c r="G2108"/>
  <c r="H2108"/>
  <c r="I2108"/>
  <c r="G2109"/>
  <c r="H2109"/>
  <c r="I2109"/>
  <c r="G2110"/>
  <c r="H2110"/>
  <c r="I2110"/>
  <c r="G2111"/>
  <c r="H2111"/>
  <c r="I2111"/>
  <c r="G2112"/>
  <c r="H2112"/>
  <c r="I2112"/>
  <c r="G2113"/>
  <c r="H2113"/>
  <c r="I2113"/>
  <c r="G2114"/>
  <c r="H2114"/>
  <c r="I2114"/>
  <c r="G2115"/>
  <c r="H2115"/>
  <c r="I2115"/>
  <c r="G2116"/>
  <c r="H2116"/>
  <c r="I2116"/>
  <c r="G2117"/>
  <c r="H2117"/>
  <c r="I2117"/>
  <c r="G2118"/>
  <c r="H2118"/>
  <c r="I2118"/>
  <c r="G2119"/>
  <c r="H2119"/>
  <c r="I2119"/>
  <c r="G2120"/>
  <c r="H2120"/>
  <c r="I2120"/>
  <c r="G2121"/>
  <c r="H2121"/>
  <c r="I2121"/>
  <c r="G2122"/>
  <c r="H2122"/>
  <c r="I2122"/>
  <c r="G2123"/>
  <c r="H2123"/>
  <c r="I2123"/>
  <c r="G2124"/>
  <c r="H2124"/>
  <c r="I2124"/>
  <c r="G2125"/>
  <c r="H2125"/>
  <c r="I2125"/>
  <c r="G2126"/>
  <c r="H2126"/>
  <c r="I2126"/>
  <c r="G2127"/>
  <c r="H2127"/>
  <c r="I2127"/>
  <c r="G2128"/>
  <c r="H2128"/>
  <c r="I2128"/>
  <c r="G2129"/>
  <c r="H2129"/>
  <c r="I2129"/>
  <c r="G2130"/>
  <c r="H2130"/>
  <c r="I2130"/>
  <c r="G2131"/>
  <c r="H2131"/>
  <c r="I2131"/>
  <c r="G2132"/>
  <c r="H2132"/>
  <c r="I2132"/>
  <c r="G2133"/>
  <c r="H2133"/>
  <c r="I2133"/>
  <c r="G2134"/>
  <c r="H2134"/>
  <c r="I2134"/>
  <c r="G2135"/>
  <c r="H2135"/>
  <c r="I2135"/>
  <c r="G2136"/>
  <c r="H2136"/>
  <c r="I2136"/>
  <c r="G2137"/>
  <c r="H2137"/>
  <c r="I2137"/>
  <c r="G2138"/>
  <c r="H2138"/>
  <c r="I2138"/>
  <c r="G2139"/>
  <c r="H2139"/>
  <c r="I2139"/>
  <c r="G2140"/>
  <c r="H2140"/>
  <c r="I2140"/>
  <c r="G2141"/>
  <c r="H2141"/>
  <c r="I2141"/>
  <c r="G2142"/>
  <c r="H2142"/>
  <c r="I2142"/>
  <c r="G2143"/>
  <c r="H2143"/>
  <c r="I2143"/>
  <c r="G2144"/>
  <c r="H2144"/>
  <c r="I2144"/>
  <c r="G2145"/>
  <c r="H2145"/>
  <c r="I2145"/>
  <c r="G2146"/>
  <c r="H2146"/>
  <c r="I2146"/>
  <c r="G2147"/>
  <c r="H2147"/>
  <c r="I2147"/>
  <c r="G2148"/>
  <c r="H2148"/>
  <c r="I2148"/>
  <c r="G2149"/>
  <c r="H2149"/>
  <c r="I2149"/>
  <c r="G2150"/>
  <c r="H2150"/>
  <c r="I2150"/>
  <c r="G2151"/>
  <c r="H2151"/>
  <c r="I2151"/>
  <c r="G2152"/>
  <c r="H2152"/>
  <c r="I2152"/>
  <c r="G2153"/>
  <c r="H2153"/>
  <c r="I2153"/>
  <c r="G2154"/>
  <c r="H2154"/>
  <c r="I2154"/>
  <c r="G2155"/>
  <c r="H2155"/>
  <c r="I2155"/>
  <c r="G2156"/>
  <c r="H2156"/>
  <c r="I2156"/>
  <c r="G2157"/>
  <c r="H2157"/>
  <c r="I2157"/>
  <c r="G2158"/>
  <c r="H2158"/>
  <c r="I2158"/>
  <c r="G2159"/>
  <c r="H2159"/>
  <c r="I2159"/>
  <c r="G2160"/>
  <c r="H2160"/>
  <c r="I2160"/>
  <c r="G2161"/>
  <c r="H2161"/>
  <c r="I2161"/>
  <c r="G2162"/>
  <c r="H2162"/>
  <c r="I2162"/>
  <c r="G2163"/>
  <c r="H2163"/>
  <c r="I2163"/>
  <c r="G2164"/>
  <c r="H2164"/>
  <c r="I2164"/>
  <c r="G2165"/>
  <c r="H2165"/>
  <c r="I2165"/>
  <c r="G2166"/>
  <c r="H2166"/>
  <c r="I2166"/>
  <c r="G2167"/>
  <c r="H2167"/>
  <c r="I2167"/>
  <c r="G2168"/>
  <c r="H2168"/>
  <c r="I2168"/>
  <c r="G2169"/>
  <c r="H2169"/>
  <c r="I2169"/>
  <c r="G2170"/>
  <c r="H2170"/>
  <c r="I2170"/>
  <c r="G2171"/>
  <c r="H2171"/>
  <c r="I2171"/>
  <c r="G2172"/>
  <c r="H2172"/>
  <c r="I2172"/>
  <c r="G2173"/>
  <c r="H2173"/>
  <c r="I2173"/>
  <c r="G2174"/>
  <c r="H2174"/>
  <c r="I2174"/>
  <c r="G2175"/>
  <c r="H2175"/>
  <c r="I2175"/>
  <c r="G2176"/>
  <c r="H2176"/>
  <c r="I2176"/>
  <c r="G2177"/>
  <c r="H2177"/>
  <c r="I2177"/>
  <c r="G2178"/>
  <c r="H2178"/>
  <c r="I2178"/>
  <c r="G2179"/>
  <c r="H2179"/>
  <c r="I2179"/>
  <c r="G2180"/>
  <c r="H2180"/>
  <c r="I2180"/>
  <c r="G2181"/>
  <c r="H2181"/>
  <c r="I2181"/>
  <c r="G2182"/>
  <c r="H2182"/>
  <c r="I2182"/>
  <c r="G2183"/>
  <c r="H2183"/>
  <c r="I2183"/>
  <c r="G2184"/>
  <c r="H2184"/>
  <c r="I2184"/>
  <c r="G2185"/>
  <c r="H2185"/>
  <c r="I2185"/>
  <c r="G2186"/>
  <c r="H2186"/>
  <c r="I2186"/>
  <c r="G2187"/>
  <c r="H2187"/>
  <c r="I2187"/>
  <c r="G2188"/>
  <c r="H2188"/>
  <c r="I2188"/>
  <c r="G2189"/>
  <c r="H2189"/>
  <c r="I2189"/>
  <c r="G2190"/>
  <c r="H2190"/>
  <c r="I2190"/>
  <c r="G2191"/>
  <c r="H2191"/>
  <c r="I2191"/>
  <c r="G2192"/>
  <c r="H2192"/>
  <c r="I2192"/>
  <c r="G2193"/>
  <c r="H2193"/>
  <c r="I2193"/>
  <c r="G2194"/>
  <c r="H2194"/>
  <c r="I2194"/>
  <c r="G2195"/>
  <c r="H2195"/>
  <c r="I2195"/>
  <c r="G2196"/>
  <c r="H2196"/>
  <c r="I2196"/>
  <c r="G2197"/>
  <c r="H2197"/>
  <c r="I2197"/>
  <c r="G2198"/>
  <c r="H2198"/>
  <c r="I2198"/>
  <c r="G2199"/>
  <c r="H2199"/>
  <c r="I2199"/>
  <c r="G2200"/>
  <c r="H2200"/>
  <c r="I2200"/>
  <c r="G2201"/>
  <c r="H2201"/>
  <c r="I2201"/>
  <c r="G2202"/>
  <c r="H2202"/>
  <c r="I2202"/>
  <c r="G2203"/>
  <c r="H2203"/>
  <c r="I2203"/>
  <c r="G2204"/>
  <c r="H2204"/>
  <c r="I2204"/>
  <c r="G2205"/>
  <c r="H2205"/>
  <c r="I2205"/>
  <c r="G2206"/>
  <c r="H2206"/>
  <c r="I2206"/>
  <c r="G2207"/>
  <c r="H2207"/>
  <c r="I2207"/>
  <c r="G2208"/>
  <c r="H2208"/>
  <c r="I2208"/>
  <c r="G2209"/>
  <c r="H2209"/>
  <c r="I2209"/>
  <c r="G2210"/>
  <c r="H2210"/>
  <c r="I2210"/>
  <c r="G2211"/>
  <c r="H2211"/>
  <c r="I2211"/>
  <c r="G2212"/>
  <c r="H2212"/>
  <c r="I2212"/>
  <c r="G2213"/>
  <c r="H2213"/>
  <c r="I2213"/>
  <c r="G2214"/>
  <c r="H2214"/>
  <c r="I2214"/>
  <c r="G2215"/>
  <c r="H2215"/>
  <c r="I2215"/>
  <c r="G2216"/>
  <c r="H2216"/>
  <c r="I2216"/>
  <c r="G2217"/>
  <c r="H2217"/>
  <c r="I2217"/>
  <c r="G2218"/>
  <c r="H2218"/>
  <c r="I2218"/>
  <c r="G2219"/>
  <c r="H2219"/>
  <c r="I2219"/>
  <c r="G2220"/>
  <c r="H2220"/>
  <c r="I2220"/>
  <c r="G2221"/>
  <c r="H2221"/>
  <c r="I2221"/>
  <c r="G2222"/>
  <c r="H2222"/>
  <c r="I2222"/>
  <c r="G2223"/>
  <c r="H2223"/>
  <c r="I2223"/>
  <c r="G2224"/>
  <c r="H2224"/>
  <c r="I2224"/>
  <c r="G2225"/>
  <c r="H2225"/>
  <c r="I2225"/>
  <c r="G2226"/>
  <c r="H2226"/>
  <c r="I2226"/>
  <c r="G2227"/>
  <c r="H2227"/>
  <c r="I2227"/>
  <c r="G2228"/>
  <c r="H2228"/>
  <c r="I2228"/>
  <c r="G2229"/>
  <c r="H2229"/>
  <c r="I2229"/>
  <c r="G2230"/>
  <c r="H2230"/>
  <c r="I2230"/>
  <c r="G2231"/>
  <c r="H2231"/>
  <c r="I2231"/>
  <c r="G2232"/>
  <c r="H2232"/>
  <c r="I2232"/>
  <c r="G2233"/>
  <c r="H2233"/>
  <c r="I2233"/>
  <c r="G2234"/>
  <c r="H2234"/>
  <c r="I2234"/>
  <c r="G2235"/>
  <c r="H2235"/>
  <c r="I2235"/>
  <c r="G2236"/>
  <c r="H2236"/>
  <c r="I2236"/>
  <c r="G2237"/>
  <c r="H2237"/>
  <c r="I2237"/>
  <c r="G2238"/>
  <c r="H2238"/>
  <c r="I2238"/>
  <c r="G2239"/>
  <c r="H2239"/>
  <c r="I2239"/>
  <c r="G2240"/>
  <c r="H2240"/>
  <c r="I2240"/>
  <c r="G2241"/>
  <c r="H2241"/>
  <c r="I2241"/>
  <c r="G2242"/>
  <c r="H2242"/>
  <c r="I2242"/>
  <c r="G2243"/>
  <c r="H2243"/>
  <c r="I2243"/>
  <c r="G2244"/>
  <c r="H2244"/>
  <c r="I2244"/>
  <c r="G2245"/>
  <c r="H2245"/>
  <c r="I2245"/>
  <c r="G2246"/>
  <c r="H2246"/>
  <c r="I2246"/>
  <c r="G2247"/>
  <c r="H2247"/>
  <c r="I2247"/>
  <c r="G2248"/>
  <c r="H2248"/>
  <c r="I2248"/>
  <c r="G2249"/>
  <c r="H2249"/>
  <c r="I2249"/>
  <c r="G2250"/>
  <c r="H2250"/>
  <c r="I2250"/>
  <c r="G2251"/>
  <c r="H2251"/>
  <c r="I2251"/>
  <c r="G2252"/>
  <c r="H2252"/>
  <c r="I2252"/>
  <c r="G2253"/>
  <c r="H2253"/>
  <c r="I2253"/>
  <c r="G2254"/>
  <c r="H2254"/>
  <c r="I2254"/>
  <c r="G2255"/>
  <c r="H2255"/>
  <c r="I2255"/>
  <c r="G2256"/>
  <c r="H2256"/>
  <c r="I2256"/>
  <c r="G2257"/>
  <c r="H2257"/>
  <c r="I2257"/>
  <c r="G2258"/>
  <c r="H2258"/>
  <c r="I2258"/>
  <c r="G2259"/>
  <c r="H2259"/>
  <c r="I2259"/>
  <c r="G2260"/>
  <c r="H2260"/>
  <c r="I2260"/>
  <c r="G2261"/>
  <c r="H2261"/>
  <c r="I2261"/>
  <c r="G2262"/>
  <c r="H2262"/>
  <c r="I2262"/>
  <c r="G2263"/>
  <c r="H2263"/>
  <c r="I2263"/>
  <c r="G2264"/>
  <c r="H2264"/>
  <c r="I2264"/>
  <c r="G2265"/>
  <c r="H2265"/>
  <c r="I2265"/>
  <c r="G2266"/>
  <c r="H2266"/>
  <c r="I2266"/>
  <c r="G2267"/>
  <c r="H2267"/>
  <c r="I2267"/>
  <c r="G2268"/>
  <c r="H2268"/>
  <c r="I2268"/>
  <c r="G2269"/>
  <c r="H2269"/>
  <c r="I2269"/>
  <c r="G2270"/>
  <c r="H2270"/>
  <c r="I2270"/>
  <c r="G2271"/>
  <c r="H2271"/>
  <c r="I2271"/>
  <c r="G2272"/>
  <c r="H2272"/>
  <c r="I2272"/>
  <c r="G2273"/>
  <c r="H2273"/>
  <c r="I2273"/>
  <c r="G2274"/>
  <c r="H2274"/>
  <c r="I2274"/>
  <c r="G2275"/>
  <c r="H2275"/>
  <c r="I2275"/>
  <c r="G2276"/>
  <c r="H2276"/>
  <c r="I2276"/>
  <c r="G2277"/>
  <c r="H2277"/>
  <c r="I2277"/>
  <c r="G2278"/>
  <c r="H2278"/>
  <c r="I2278"/>
  <c r="G2279"/>
  <c r="H2279"/>
  <c r="I2279"/>
  <c r="G2280"/>
  <c r="H2280"/>
  <c r="I2280"/>
  <c r="G2281"/>
  <c r="H2281"/>
  <c r="I2281"/>
  <c r="G2282"/>
  <c r="H2282"/>
  <c r="I2282"/>
  <c r="G2283"/>
  <c r="H2283"/>
  <c r="I2283"/>
  <c r="G2284"/>
  <c r="H2284"/>
  <c r="I2284"/>
  <c r="G2285"/>
  <c r="H2285"/>
  <c r="I2285"/>
  <c r="G2286"/>
  <c r="H2286"/>
  <c r="I2286"/>
  <c r="G2287"/>
  <c r="H2287"/>
  <c r="I2287"/>
  <c r="G2288"/>
  <c r="H2288"/>
  <c r="I2288"/>
  <c r="G2289"/>
  <c r="H2289"/>
  <c r="I2289"/>
  <c r="G2290"/>
  <c r="H2290"/>
  <c r="I2290"/>
  <c r="G2291"/>
  <c r="H2291"/>
  <c r="I2291"/>
  <c r="G2292"/>
  <c r="H2292"/>
  <c r="I2292"/>
  <c r="G2293"/>
  <c r="H2293"/>
  <c r="I2293"/>
  <c r="G2294"/>
  <c r="H2294"/>
  <c r="I2294"/>
  <c r="G2295"/>
  <c r="H2295"/>
  <c r="I2295"/>
  <c r="G2296"/>
  <c r="H2296"/>
  <c r="I2296"/>
  <c r="G2297"/>
  <c r="H2297"/>
  <c r="I2297"/>
  <c r="G2298"/>
  <c r="H2298"/>
  <c r="I2298"/>
  <c r="G2299"/>
  <c r="H2299"/>
  <c r="I2299"/>
  <c r="G2300"/>
  <c r="H2300"/>
  <c r="I2300"/>
  <c r="G2301"/>
  <c r="H2301"/>
  <c r="I2301"/>
  <c r="G2302"/>
  <c r="H2302"/>
  <c r="I2302"/>
  <c r="G2303"/>
  <c r="H2303"/>
  <c r="I2303"/>
  <c r="G2304"/>
  <c r="H2304"/>
  <c r="I2304"/>
  <c r="G2305"/>
  <c r="H2305"/>
  <c r="I2305"/>
  <c r="G2306"/>
  <c r="H2306"/>
  <c r="I2306"/>
  <c r="G2307"/>
  <c r="H2307"/>
  <c r="I2307"/>
  <c r="G2308"/>
  <c r="H2308"/>
  <c r="I2308"/>
  <c r="G2309"/>
  <c r="H2309"/>
  <c r="I2309"/>
  <c r="G2310"/>
  <c r="H2310"/>
  <c r="I2310"/>
  <c r="G2311"/>
  <c r="H2311"/>
  <c r="I2311"/>
  <c r="G2312"/>
  <c r="H2312"/>
  <c r="I2312"/>
  <c r="G2313"/>
  <c r="H2313"/>
  <c r="I2313"/>
  <c r="G2314"/>
  <c r="H2314"/>
  <c r="I2314"/>
  <c r="G2315"/>
  <c r="H2315"/>
  <c r="I2315"/>
  <c r="G2316"/>
  <c r="H2316"/>
  <c r="I2316"/>
  <c r="G2317"/>
  <c r="H2317"/>
  <c r="I2317"/>
  <c r="G2318"/>
  <c r="H2318"/>
  <c r="I2318"/>
  <c r="G2319"/>
  <c r="H2319"/>
  <c r="I2319"/>
  <c r="G2320"/>
  <c r="H2320"/>
  <c r="I2320"/>
  <c r="G2321"/>
  <c r="H2321"/>
  <c r="I2321"/>
  <c r="G2322"/>
  <c r="H2322"/>
  <c r="I2322"/>
  <c r="G2323"/>
  <c r="H2323"/>
  <c r="I2323"/>
  <c r="G2324"/>
  <c r="H2324"/>
  <c r="I2324"/>
  <c r="G2325"/>
  <c r="H2325"/>
  <c r="I2325"/>
  <c r="G2326"/>
  <c r="H2326"/>
  <c r="I2326"/>
  <c r="G2327"/>
  <c r="H2327"/>
  <c r="I2327"/>
  <c r="G2328"/>
  <c r="H2328"/>
  <c r="I2328"/>
  <c r="G2329"/>
  <c r="H2329"/>
  <c r="I2329"/>
  <c r="G2330"/>
  <c r="H2330"/>
  <c r="I2330"/>
  <c r="G2331"/>
  <c r="H2331"/>
  <c r="I2331"/>
  <c r="G2332"/>
  <c r="H2332"/>
  <c r="I2332"/>
  <c r="G2333"/>
  <c r="H2333"/>
  <c r="I2333"/>
  <c r="G2334"/>
  <c r="H2334"/>
  <c r="I2334"/>
  <c r="G2335"/>
  <c r="H2335"/>
  <c r="I2335"/>
  <c r="G2336"/>
  <c r="H2336"/>
  <c r="I2336"/>
  <c r="G2337"/>
  <c r="H2337"/>
  <c r="I2337"/>
  <c r="G2338"/>
  <c r="H2338"/>
  <c r="I2338"/>
  <c r="G2339"/>
  <c r="H2339"/>
  <c r="I2339"/>
  <c r="G2340"/>
  <c r="H2340"/>
  <c r="I2340"/>
  <c r="G2341"/>
  <c r="H2341"/>
  <c r="I2341"/>
  <c r="G2342"/>
  <c r="H2342"/>
  <c r="I2342"/>
  <c r="G2343"/>
  <c r="H2343"/>
  <c r="I2343"/>
  <c r="G2344"/>
  <c r="H2344"/>
  <c r="I2344"/>
  <c r="G2345"/>
  <c r="H2345"/>
  <c r="I2345"/>
  <c r="G2346"/>
  <c r="H2346"/>
  <c r="I2346"/>
  <c r="G2347"/>
  <c r="H2347"/>
  <c r="I2347"/>
  <c r="G2348"/>
  <c r="H2348"/>
  <c r="I2348"/>
  <c r="G2349"/>
  <c r="H2349"/>
  <c r="I2349"/>
  <c r="G2350"/>
  <c r="H2350"/>
  <c r="I2350"/>
  <c r="G2351"/>
  <c r="H2351"/>
  <c r="I2351"/>
  <c r="G2352"/>
  <c r="H2352"/>
  <c r="I2352"/>
  <c r="G2353"/>
  <c r="H2353"/>
  <c r="I2353"/>
  <c r="G2354"/>
  <c r="H2354"/>
  <c r="I2354"/>
  <c r="G2355"/>
  <c r="H2355"/>
  <c r="I2355"/>
  <c r="G2356"/>
  <c r="H2356"/>
  <c r="I2356"/>
  <c r="G2357"/>
  <c r="H2357"/>
  <c r="I2357"/>
  <c r="G2358"/>
  <c r="H2358"/>
  <c r="I2358"/>
  <c r="G2359"/>
  <c r="H2359"/>
  <c r="I2359"/>
  <c r="G2360"/>
  <c r="H2360"/>
  <c r="I2360"/>
  <c r="G2361"/>
  <c r="H2361"/>
  <c r="I2361"/>
  <c r="G2362"/>
  <c r="H2362"/>
  <c r="I2362"/>
  <c r="G2363"/>
  <c r="H2363"/>
  <c r="I2363"/>
  <c r="G2364"/>
  <c r="H2364"/>
  <c r="I2364"/>
  <c r="G2365"/>
  <c r="H2365"/>
  <c r="I2365"/>
  <c r="G2366"/>
  <c r="H2366"/>
  <c r="I2366"/>
  <c r="G2367"/>
  <c r="H2367"/>
  <c r="I2367"/>
  <c r="G2368"/>
  <c r="H2368"/>
  <c r="I2368"/>
  <c r="G2369"/>
  <c r="H2369"/>
  <c r="I2369"/>
  <c r="G2370"/>
  <c r="H2370"/>
  <c r="I2370"/>
  <c r="G2371"/>
  <c r="H2371"/>
  <c r="I2371"/>
  <c r="G2372"/>
  <c r="H2372"/>
  <c r="I2372"/>
  <c r="G2373"/>
  <c r="H2373"/>
  <c r="I2373"/>
  <c r="G2374"/>
  <c r="H2374"/>
  <c r="I2374"/>
  <c r="G2375"/>
  <c r="H2375"/>
  <c r="I2375"/>
  <c r="G2376"/>
  <c r="H2376"/>
  <c r="I2376"/>
  <c r="G2377"/>
  <c r="H2377"/>
  <c r="I2377"/>
  <c r="G2378"/>
  <c r="H2378"/>
  <c r="I2378"/>
  <c r="G2379"/>
  <c r="H2379"/>
  <c r="I2379"/>
  <c r="G2380"/>
  <c r="H2380"/>
  <c r="I2380"/>
  <c r="G2381"/>
  <c r="H2381"/>
  <c r="I2381"/>
  <c r="G2382"/>
  <c r="H2382"/>
  <c r="I2382"/>
  <c r="G2383"/>
  <c r="H2383"/>
  <c r="I2383"/>
  <c r="G2384"/>
  <c r="H2384"/>
  <c r="I2384"/>
  <c r="G2385"/>
  <c r="H2385"/>
  <c r="I2385"/>
  <c r="G2386"/>
  <c r="H2386"/>
  <c r="I2386"/>
  <c r="G2387"/>
  <c r="H2387"/>
  <c r="I2387"/>
  <c r="G2388"/>
  <c r="H2388"/>
  <c r="I2388"/>
  <c r="G2389"/>
  <c r="H2389"/>
  <c r="I2389"/>
  <c r="G2390"/>
  <c r="H2390"/>
  <c r="I2390"/>
  <c r="G2391"/>
  <c r="H2391"/>
  <c r="I2391"/>
  <c r="G2392"/>
  <c r="H2392"/>
  <c r="I2392"/>
  <c r="G2393"/>
  <c r="H2393"/>
  <c r="I2393"/>
  <c r="G2394"/>
  <c r="H2394"/>
  <c r="I2394"/>
  <c r="G2395"/>
  <c r="H2395"/>
  <c r="I2395"/>
  <c r="G2396"/>
  <c r="H2396"/>
  <c r="I2396"/>
  <c r="G2397"/>
  <c r="H2397"/>
  <c r="I2397"/>
  <c r="G2398"/>
  <c r="H2398"/>
  <c r="I2398"/>
  <c r="G2399"/>
  <c r="H2399"/>
  <c r="I2399"/>
  <c r="G2400"/>
  <c r="H2400"/>
  <c r="I2400"/>
  <c r="G2401"/>
  <c r="H2401"/>
  <c r="I2401"/>
  <c r="G2402"/>
  <c r="H2402"/>
  <c r="I2402"/>
  <c r="G2403"/>
  <c r="H2403"/>
  <c r="I2403"/>
  <c r="G2404"/>
  <c r="H2404"/>
  <c r="I2404"/>
  <c r="G2405"/>
  <c r="H2405"/>
  <c r="I2405"/>
  <c r="G2406"/>
  <c r="H2406"/>
  <c r="I2406"/>
  <c r="G2407"/>
  <c r="H2407"/>
  <c r="I2407"/>
  <c r="G2408"/>
  <c r="H2408"/>
  <c r="I2408"/>
  <c r="G2409"/>
  <c r="H2409"/>
  <c r="I2409"/>
  <c r="G2410"/>
  <c r="H2410"/>
  <c r="I2410"/>
  <c r="G2411"/>
  <c r="H2411"/>
  <c r="I2411"/>
  <c r="G2412"/>
  <c r="H2412"/>
  <c r="I2412"/>
  <c r="G2413"/>
  <c r="H2413"/>
  <c r="I2413"/>
  <c r="G2414"/>
  <c r="H2414"/>
  <c r="I2414"/>
  <c r="G2415"/>
  <c r="H2415"/>
  <c r="I2415"/>
  <c r="G2416"/>
  <c r="H2416"/>
  <c r="I2416"/>
  <c r="G2417"/>
  <c r="H2417"/>
  <c r="I2417"/>
  <c r="G2418"/>
  <c r="H2418"/>
  <c r="I2418"/>
  <c r="G2419"/>
  <c r="H2419"/>
  <c r="I2419"/>
  <c r="G2420"/>
  <c r="H2420"/>
  <c r="I2420"/>
  <c r="G2421"/>
  <c r="H2421"/>
  <c r="I2421"/>
  <c r="G2422"/>
  <c r="H2422"/>
  <c r="I2422"/>
  <c r="G2423"/>
  <c r="H2423"/>
  <c r="I2423"/>
  <c r="G2424"/>
  <c r="H2424"/>
  <c r="I2424"/>
  <c r="G2425"/>
  <c r="H2425"/>
  <c r="I2425"/>
  <c r="G2426"/>
  <c r="H2426"/>
  <c r="I2426"/>
  <c r="G2427"/>
  <c r="H2427"/>
  <c r="I2427"/>
  <c r="G2428"/>
  <c r="H2428"/>
  <c r="I2428"/>
  <c r="G2429"/>
  <c r="H2429"/>
  <c r="I2429"/>
  <c r="G2430"/>
  <c r="H2430"/>
  <c r="I2430"/>
  <c r="G2431"/>
  <c r="H2431"/>
  <c r="I2431"/>
  <c r="G2432"/>
  <c r="H2432"/>
  <c r="I2432"/>
  <c r="G2433"/>
  <c r="H2433"/>
  <c r="I2433"/>
  <c r="G2434"/>
  <c r="H2434"/>
  <c r="I2434"/>
  <c r="G2435"/>
  <c r="H2435"/>
  <c r="I2435"/>
  <c r="G2436"/>
  <c r="H2436"/>
  <c r="I2436"/>
  <c r="G2437"/>
  <c r="H2437"/>
  <c r="I2437"/>
  <c r="G2438"/>
  <c r="H2438"/>
  <c r="I2438"/>
  <c r="G2439"/>
  <c r="H2439"/>
  <c r="I2439"/>
  <c r="G2440"/>
  <c r="H2440"/>
  <c r="I2440"/>
  <c r="G2441"/>
  <c r="H2441"/>
  <c r="I2441"/>
  <c r="G2442"/>
  <c r="H2442"/>
  <c r="I2442"/>
  <c r="G2443"/>
  <c r="H2443"/>
  <c r="I2443"/>
  <c r="G2444"/>
  <c r="H2444"/>
  <c r="I2444"/>
  <c r="G2445"/>
  <c r="H2445"/>
  <c r="I2445"/>
  <c r="G2446"/>
  <c r="H2446"/>
  <c r="I2446"/>
  <c r="G2447"/>
  <c r="H2447"/>
  <c r="I2447"/>
  <c r="G2448"/>
  <c r="H2448"/>
  <c r="I2448"/>
  <c r="G2449"/>
  <c r="H2449"/>
  <c r="I2449"/>
  <c r="G2450"/>
  <c r="H2450"/>
  <c r="I2450"/>
  <c r="G2451"/>
  <c r="H2451"/>
  <c r="I2451"/>
  <c r="G2452"/>
  <c r="H2452"/>
  <c r="I2452"/>
  <c r="G2453"/>
  <c r="H2453"/>
  <c r="I2453"/>
  <c r="G2454"/>
  <c r="H2454"/>
  <c r="I2454"/>
  <c r="G2455"/>
  <c r="H2455"/>
  <c r="I2455"/>
  <c r="G2456"/>
  <c r="H2456"/>
  <c r="I2456"/>
  <c r="G2457"/>
  <c r="H2457"/>
  <c r="I2457"/>
  <c r="G2458"/>
  <c r="H2458"/>
  <c r="I2458"/>
  <c r="G2459"/>
  <c r="H2459"/>
  <c r="I2459"/>
  <c r="G2460"/>
  <c r="H2460"/>
  <c r="I2460"/>
  <c r="G2461"/>
  <c r="H2461"/>
  <c r="I2461"/>
  <c r="G2462"/>
  <c r="H2462"/>
  <c r="I2462"/>
  <c r="G2463"/>
  <c r="H2463"/>
  <c r="I2463"/>
  <c r="G2464"/>
  <c r="H2464"/>
  <c r="I2464"/>
  <c r="G2465"/>
  <c r="H2465"/>
  <c r="I2465"/>
  <c r="G2466"/>
  <c r="H2466"/>
  <c r="I2466"/>
  <c r="G2467"/>
  <c r="H2467"/>
  <c r="I2467"/>
  <c r="G2468"/>
  <c r="H2468"/>
  <c r="I2468"/>
  <c r="G2469"/>
  <c r="H2469"/>
  <c r="I2469"/>
  <c r="G2470"/>
  <c r="H2470"/>
  <c r="I2470"/>
  <c r="G2471"/>
  <c r="H2471"/>
  <c r="I2471"/>
  <c r="G2472"/>
  <c r="H2472"/>
  <c r="I2472"/>
  <c r="G2473"/>
  <c r="H2473"/>
  <c r="I2473"/>
  <c r="G2474"/>
  <c r="H2474"/>
  <c r="I2474"/>
  <c r="G2475"/>
  <c r="H2475"/>
  <c r="I2475"/>
  <c r="G2476"/>
  <c r="H2476"/>
  <c r="I2476"/>
  <c r="G2477"/>
  <c r="H2477"/>
  <c r="I2477"/>
  <c r="G2478"/>
  <c r="H2478"/>
  <c r="I2478"/>
  <c r="G2479"/>
  <c r="H2479"/>
  <c r="I2479"/>
  <c r="G2480"/>
  <c r="H2480"/>
  <c r="I2480"/>
  <c r="G2481"/>
  <c r="H2481"/>
  <c r="I2481"/>
  <c r="G2482"/>
  <c r="H2482"/>
  <c r="I2482"/>
  <c r="G2483"/>
  <c r="H2483"/>
  <c r="I2483"/>
  <c r="G2484"/>
  <c r="H2484"/>
  <c r="I2484"/>
  <c r="G2485"/>
  <c r="H2485"/>
  <c r="I2485"/>
  <c r="G2486"/>
  <c r="H2486"/>
  <c r="I2486"/>
  <c r="G2487"/>
  <c r="H2487"/>
  <c r="I2487"/>
  <c r="G2488"/>
  <c r="H2488"/>
  <c r="I2488"/>
  <c r="G2489"/>
  <c r="H2489"/>
  <c r="I2489"/>
  <c r="G2490"/>
  <c r="H2490"/>
  <c r="I2490"/>
  <c r="G2491"/>
  <c r="H2491"/>
  <c r="I2491"/>
  <c r="G2492"/>
  <c r="H2492"/>
  <c r="I2492"/>
  <c r="G2493"/>
  <c r="H2493"/>
  <c r="I2493"/>
  <c r="G2494"/>
  <c r="H2494"/>
  <c r="I2494"/>
  <c r="G2495"/>
  <c r="H2495"/>
  <c r="I2495"/>
  <c r="G2496"/>
  <c r="H2496"/>
  <c r="I2496"/>
  <c r="G2497"/>
  <c r="H2497"/>
  <c r="I2497"/>
  <c r="G2498"/>
  <c r="H2498"/>
  <c r="I2498"/>
  <c r="G2499"/>
  <c r="H2499"/>
  <c r="I2499"/>
  <c r="G2500"/>
  <c r="H2500"/>
  <c r="I2500"/>
  <c r="G2501"/>
  <c r="H2501"/>
  <c r="I2501"/>
  <c r="G2502"/>
  <c r="H2502"/>
  <c r="I2502"/>
  <c r="G2503"/>
  <c r="H2503"/>
  <c r="I2503"/>
  <c r="G2504"/>
  <c r="H2504"/>
  <c r="I2504"/>
  <c r="G2505"/>
  <c r="H2505"/>
  <c r="I2505"/>
  <c r="G2506"/>
  <c r="H2506"/>
  <c r="I2506"/>
  <c r="G2507"/>
  <c r="H2507"/>
  <c r="I2507"/>
  <c r="G2508"/>
  <c r="H2508"/>
  <c r="I2508"/>
  <c r="G2509"/>
  <c r="H2509"/>
  <c r="I2509"/>
  <c r="G2510"/>
  <c r="H2510"/>
  <c r="I2510"/>
  <c r="G2511"/>
  <c r="H2511"/>
  <c r="I2511"/>
  <c r="G2512"/>
  <c r="H2512"/>
  <c r="I2512"/>
  <c r="G2513"/>
  <c r="H2513"/>
  <c r="I2513"/>
  <c r="G2514"/>
  <c r="H2514"/>
  <c r="I2514"/>
  <c r="G2515"/>
  <c r="H2515"/>
  <c r="I2515"/>
  <c r="G2516"/>
  <c r="H2516"/>
  <c r="I2516"/>
  <c r="G2517"/>
  <c r="H2517"/>
  <c r="I2517"/>
  <c r="G2518"/>
  <c r="H2518"/>
  <c r="I2518"/>
  <c r="G2519"/>
  <c r="H2519"/>
  <c r="I2519"/>
  <c r="G2520"/>
  <c r="H2520"/>
  <c r="I2520"/>
  <c r="G2521"/>
  <c r="H2521"/>
  <c r="I2521"/>
  <c r="G2522"/>
  <c r="H2522"/>
  <c r="I2522"/>
  <c r="G2523"/>
  <c r="H2523"/>
  <c r="I2523"/>
  <c r="G2524"/>
  <c r="H2524"/>
  <c r="I2524"/>
  <c r="G2525"/>
  <c r="H2525"/>
  <c r="I2525"/>
  <c r="G2526"/>
  <c r="H2526"/>
  <c r="I2526"/>
  <c r="G2527"/>
  <c r="H2527"/>
  <c r="I2527"/>
  <c r="G2528"/>
  <c r="H2528"/>
  <c r="I2528"/>
  <c r="G2529"/>
  <c r="H2529"/>
  <c r="I2529"/>
  <c r="G2530"/>
  <c r="H2530"/>
  <c r="I2530"/>
  <c r="G2531"/>
  <c r="H2531"/>
  <c r="I2531"/>
  <c r="G2532"/>
  <c r="H2532"/>
  <c r="I2532"/>
  <c r="G2533"/>
  <c r="H2533"/>
  <c r="I2533"/>
  <c r="G2534"/>
  <c r="H2534"/>
  <c r="I2534"/>
  <c r="G2535"/>
  <c r="H2535"/>
  <c r="I2535"/>
  <c r="G2536"/>
  <c r="H2536"/>
  <c r="I2536"/>
  <c r="G2537"/>
  <c r="H2537"/>
  <c r="I2537"/>
  <c r="G2538"/>
  <c r="H2538"/>
  <c r="I2538"/>
  <c r="G2539"/>
  <c r="H2539"/>
  <c r="I2539"/>
  <c r="G2540"/>
  <c r="H2540"/>
  <c r="I2540"/>
  <c r="G2541"/>
  <c r="H2541"/>
  <c r="I2541"/>
  <c r="G2542"/>
  <c r="H2542"/>
  <c r="I2542"/>
  <c r="G2543"/>
  <c r="H2543"/>
  <c r="I2543"/>
  <c r="G2544"/>
  <c r="H2544"/>
  <c r="I2544"/>
  <c r="G2545"/>
  <c r="H2545"/>
  <c r="I2545"/>
  <c r="G2546"/>
  <c r="H2546"/>
  <c r="I2546"/>
  <c r="G2547"/>
  <c r="H2547"/>
  <c r="I2547"/>
  <c r="G2548"/>
  <c r="H2548"/>
  <c r="I2548"/>
  <c r="G2549"/>
  <c r="H2549"/>
  <c r="I2549"/>
  <c r="G2550"/>
  <c r="H2550"/>
  <c r="I2550"/>
  <c r="G2551"/>
  <c r="H2551"/>
  <c r="I2551"/>
  <c r="G2552"/>
  <c r="H2552"/>
  <c r="I2552"/>
  <c r="G2553"/>
  <c r="H2553"/>
  <c r="I2553"/>
  <c r="G2554"/>
  <c r="H2554"/>
  <c r="I2554"/>
  <c r="G2555"/>
  <c r="H2555"/>
  <c r="I2555"/>
  <c r="G2556"/>
  <c r="H2556"/>
  <c r="I2556"/>
  <c r="G2557"/>
  <c r="H2557"/>
  <c r="I2557"/>
  <c r="G2558"/>
  <c r="H2558"/>
  <c r="I2558"/>
  <c r="G2559"/>
  <c r="H2559"/>
  <c r="I2559"/>
  <c r="G2560"/>
  <c r="H2560"/>
  <c r="I2560"/>
  <c r="G2561"/>
  <c r="H2561"/>
  <c r="I2561"/>
  <c r="G2562"/>
  <c r="H2562"/>
  <c r="I2562"/>
  <c r="G2563"/>
  <c r="H2563"/>
  <c r="I2563"/>
  <c r="G2564"/>
  <c r="H2564"/>
  <c r="I2564"/>
  <c r="G2565"/>
  <c r="H2565"/>
  <c r="I2565"/>
  <c r="G2566"/>
  <c r="H2566"/>
  <c r="I2566"/>
  <c r="G2567"/>
  <c r="H2567"/>
  <c r="I2567"/>
  <c r="G2568"/>
  <c r="H2568"/>
  <c r="I2568"/>
  <c r="G2569"/>
  <c r="H2569"/>
  <c r="I2569"/>
  <c r="G2570"/>
  <c r="H2570"/>
  <c r="I2570"/>
  <c r="G2571"/>
  <c r="H2571"/>
  <c r="I2571"/>
  <c r="G2572"/>
  <c r="H2572"/>
  <c r="I2572"/>
  <c r="G2573"/>
  <c r="H2573"/>
  <c r="I2573"/>
  <c r="G2574"/>
  <c r="H2574"/>
  <c r="I2574"/>
  <c r="G2575"/>
  <c r="H2575"/>
  <c r="I2575"/>
  <c r="G2576"/>
  <c r="H2576"/>
  <c r="I2576"/>
  <c r="G2577"/>
  <c r="H2577"/>
  <c r="I2577"/>
  <c r="G2578"/>
  <c r="H2578"/>
  <c r="I2578"/>
  <c r="G2579"/>
  <c r="H2579"/>
  <c r="I2579"/>
  <c r="G2580"/>
  <c r="H2580"/>
  <c r="I2580"/>
  <c r="G2581"/>
  <c r="H2581"/>
  <c r="I2581"/>
  <c r="G2582"/>
  <c r="H2582"/>
  <c r="I2582"/>
  <c r="G2583"/>
  <c r="H2583"/>
  <c r="I2583"/>
  <c r="G2584"/>
  <c r="H2584"/>
  <c r="I2584"/>
  <c r="G2585"/>
  <c r="H2585"/>
  <c r="I2585"/>
  <c r="G2586"/>
  <c r="H2586"/>
  <c r="I2586"/>
  <c r="G2587"/>
  <c r="H2587"/>
  <c r="I2587"/>
  <c r="G2588"/>
  <c r="H2588"/>
  <c r="I2588"/>
  <c r="G2589"/>
  <c r="H2589"/>
  <c r="I2589"/>
  <c r="G2590"/>
  <c r="H2590"/>
  <c r="I2590"/>
  <c r="G2591"/>
  <c r="H2591"/>
  <c r="I2591"/>
  <c r="G2592"/>
  <c r="H2592"/>
  <c r="I2592"/>
  <c r="G2593"/>
  <c r="H2593"/>
  <c r="I2593"/>
  <c r="G2594"/>
  <c r="H2594"/>
  <c r="I2594"/>
  <c r="G2595"/>
  <c r="H2595"/>
  <c r="I2595"/>
  <c r="G2596"/>
  <c r="H2596"/>
  <c r="I2596"/>
  <c r="G2597"/>
  <c r="H2597"/>
  <c r="I2597"/>
  <c r="G2598"/>
  <c r="H2598"/>
  <c r="I2598"/>
  <c r="G2599"/>
  <c r="H2599"/>
  <c r="I2599"/>
  <c r="G2600"/>
  <c r="H2600"/>
  <c r="I2600"/>
  <c r="G2601"/>
  <c r="H2601"/>
  <c r="I2601"/>
  <c r="G2602"/>
  <c r="H2602"/>
  <c r="I2602"/>
  <c r="G2603"/>
  <c r="H2603"/>
  <c r="I2603"/>
  <c r="G2604"/>
  <c r="H2604"/>
  <c r="I2604"/>
  <c r="G2605"/>
  <c r="H2605"/>
  <c r="I2605"/>
  <c r="G2606"/>
  <c r="H2606"/>
  <c r="I2606"/>
  <c r="G2607"/>
  <c r="H2607"/>
  <c r="I2607"/>
  <c r="G2608"/>
  <c r="H2608"/>
  <c r="I2608"/>
  <c r="G2609"/>
  <c r="H2609"/>
  <c r="I2609"/>
  <c r="G2610"/>
  <c r="H2610"/>
  <c r="I2610"/>
  <c r="G2611"/>
  <c r="H2611"/>
  <c r="I2611"/>
  <c r="G2612"/>
  <c r="H2612"/>
  <c r="I2612"/>
  <c r="G2613"/>
  <c r="H2613"/>
  <c r="I2613"/>
  <c r="G2614"/>
  <c r="H2614"/>
  <c r="I2614"/>
  <c r="G2615"/>
  <c r="H2615"/>
  <c r="I2615"/>
  <c r="G2616"/>
  <c r="H2616"/>
  <c r="I2616"/>
  <c r="G2617"/>
  <c r="H2617"/>
  <c r="I2617"/>
  <c r="G2618"/>
  <c r="H2618"/>
  <c r="I2618"/>
  <c r="G2619"/>
  <c r="H2619"/>
  <c r="I2619"/>
  <c r="G2620"/>
  <c r="H2620"/>
  <c r="I2620"/>
  <c r="G2621"/>
  <c r="H2621"/>
  <c r="I2621"/>
  <c r="G2622"/>
  <c r="H2622"/>
  <c r="I2622"/>
  <c r="G2623"/>
  <c r="H2623"/>
  <c r="I2623"/>
  <c r="G2624"/>
  <c r="H2624"/>
  <c r="I2624"/>
  <c r="G2625"/>
  <c r="H2625"/>
  <c r="I2625"/>
  <c r="G2626"/>
  <c r="H2626"/>
  <c r="I2626"/>
  <c r="G2627"/>
  <c r="H2627"/>
  <c r="I2627"/>
  <c r="G2628"/>
  <c r="H2628"/>
  <c r="I2628"/>
  <c r="G2629"/>
  <c r="H2629"/>
  <c r="I2629"/>
  <c r="G2630"/>
  <c r="H2630"/>
  <c r="I2630"/>
  <c r="G2631"/>
  <c r="H2631"/>
  <c r="I2631"/>
  <c r="G2632"/>
  <c r="H2632"/>
  <c r="I2632"/>
  <c r="G2633"/>
  <c r="H2633"/>
  <c r="I2633"/>
  <c r="G2634"/>
  <c r="H2634"/>
  <c r="I2634"/>
  <c r="G2635"/>
  <c r="H2635"/>
  <c r="I2635"/>
  <c r="G2636"/>
  <c r="H2636"/>
  <c r="I2636"/>
  <c r="G2637"/>
  <c r="H2637"/>
  <c r="I2637"/>
  <c r="G2638"/>
  <c r="H2638"/>
  <c r="I2638"/>
  <c r="G2639"/>
  <c r="H2639"/>
  <c r="I2639"/>
  <c r="G2640"/>
  <c r="H2640"/>
  <c r="I2640"/>
  <c r="G2641"/>
  <c r="H2641"/>
  <c r="I2641"/>
  <c r="G2642"/>
  <c r="H2642"/>
  <c r="I2642"/>
  <c r="G2643"/>
  <c r="H2643"/>
  <c r="I2643"/>
  <c r="G2644"/>
  <c r="H2644"/>
  <c r="I2644"/>
  <c r="G2645"/>
  <c r="H2645"/>
  <c r="I2645"/>
  <c r="G2646"/>
  <c r="H2646"/>
  <c r="I2646"/>
  <c r="G2647"/>
  <c r="H2647"/>
  <c r="I2647"/>
  <c r="G2648"/>
  <c r="H2648"/>
  <c r="I2648"/>
  <c r="G2649"/>
  <c r="H2649"/>
  <c r="I2649"/>
  <c r="G2650"/>
  <c r="H2650"/>
  <c r="I2650"/>
  <c r="G2651"/>
  <c r="H2651"/>
  <c r="I2651"/>
  <c r="G2652"/>
  <c r="H2652"/>
  <c r="I2652"/>
  <c r="G2653"/>
  <c r="H2653"/>
  <c r="I2653"/>
  <c r="G2654"/>
  <c r="H2654"/>
  <c r="I2654"/>
  <c r="G2655"/>
  <c r="H2655"/>
  <c r="I2655"/>
  <c r="G2656"/>
  <c r="H2656"/>
  <c r="I2656"/>
  <c r="G2657"/>
  <c r="H2657"/>
  <c r="I2657"/>
  <c r="G2658"/>
  <c r="H2658"/>
  <c r="I2658"/>
  <c r="G2659"/>
  <c r="H2659"/>
  <c r="I2659"/>
  <c r="G2660"/>
  <c r="H2660"/>
  <c r="I2660"/>
  <c r="G2661"/>
  <c r="H2661"/>
  <c r="I2661"/>
  <c r="G2662"/>
  <c r="H2662"/>
  <c r="I2662"/>
  <c r="G2663"/>
  <c r="H2663"/>
  <c r="I2663"/>
  <c r="G2664"/>
  <c r="H2664"/>
  <c r="I2664"/>
  <c r="G2665"/>
  <c r="H2665"/>
  <c r="I2665"/>
  <c r="G2666"/>
  <c r="H2666"/>
  <c r="I2666"/>
  <c r="G2667"/>
  <c r="H2667"/>
  <c r="I2667"/>
  <c r="G2668"/>
  <c r="H2668"/>
  <c r="I2668"/>
  <c r="G2669"/>
  <c r="H2669"/>
  <c r="I2669"/>
  <c r="G2670"/>
  <c r="H2670"/>
  <c r="I2670"/>
  <c r="G2671"/>
  <c r="H2671"/>
  <c r="I2671"/>
  <c r="G2672"/>
  <c r="H2672"/>
  <c r="I2672"/>
  <c r="G2673"/>
  <c r="H2673"/>
  <c r="I2673"/>
  <c r="G2674"/>
  <c r="H2674"/>
  <c r="I2674"/>
  <c r="G2675"/>
  <c r="H2675"/>
  <c r="I2675"/>
  <c r="G2676"/>
  <c r="H2676"/>
  <c r="I2676"/>
  <c r="G2677"/>
  <c r="H2677"/>
  <c r="I2677"/>
  <c r="G2678"/>
  <c r="H2678"/>
  <c r="I2678"/>
  <c r="G2679"/>
  <c r="H2679"/>
  <c r="I2679"/>
  <c r="G2680"/>
  <c r="H2680"/>
  <c r="I2680"/>
  <c r="G2681"/>
  <c r="H2681"/>
  <c r="I2681"/>
  <c r="G2682"/>
  <c r="H2682"/>
  <c r="I2682"/>
  <c r="G2683"/>
  <c r="H2683"/>
  <c r="I2683"/>
  <c r="G2684"/>
  <c r="H2684"/>
  <c r="I2684"/>
  <c r="G2685"/>
  <c r="H2685"/>
  <c r="I2685"/>
  <c r="G2686"/>
  <c r="H2686"/>
  <c r="I2686"/>
  <c r="G2687"/>
  <c r="H2687"/>
  <c r="I2687"/>
  <c r="G2688"/>
  <c r="H2688"/>
  <c r="I2688"/>
  <c r="G2689"/>
  <c r="H2689"/>
  <c r="I2689"/>
  <c r="G2690"/>
  <c r="H2690"/>
  <c r="I2690"/>
  <c r="G2691"/>
  <c r="H2691"/>
  <c r="I2691"/>
  <c r="G2692"/>
  <c r="H2692"/>
  <c r="I2692"/>
  <c r="G2693"/>
  <c r="H2693"/>
  <c r="I2693"/>
  <c r="G2694"/>
  <c r="H2694"/>
  <c r="I2694"/>
  <c r="G2695"/>
  <c r="H2695"/>
  <c r="I2695"/>
  <c r="G2696"/>
  <c r="H2696"/>
  <c r="I2696"/>
  <c r="G2697"/>
  <c r="H2697"/>
  <c r="I2697"/>
  <c r="G2698"/>
  <c r="H2698"/>
  <c r="I2698"/>
  <c r="G2699"/>
  <c r="H2699"/>
  <c r="I2699"/>
  <c r="G2700"/>
  <c r="H2700"/>
  <c r="I2700"/>
  <c r="G2701"/>
  <c r="H2701"/>
  <c r="I2701"/>
  <c r="G2702"/>
  <c r="H2702"/>
  <c r="I2702"/>
  <c r="G2703"/>
  <c r="H2703"/>
  <c r="I2703"/>
  <c r="G2704"/>
  <c r="H2704"/>
  <c r="I2704"/>
  <c r="G2705"/>
  <c r="H2705"/>
  <c r="I2705"/>
  <c r="G2706"/>
  <c r="H2706"/>
  <c r="I2706"/>
  <c r="G2707"/>
  <c r="H2707"/>
  <c r="I2707"/>
  <c r="G2708"/>
  <c r="H2708"/>
  <c r="I2708"/>
  <c r="G2709"/>
  <c r="H2709"/>
  <c r="I2709"/>
  <c r="G2710"/>
  <c r="H2710"/>
  <c r="I2710"/>
  <c r="G2711"/>
  <c r="H2711"/>
  <c r="I2711"/>
  <c r="G2712"/>
  <c r="H2712"/>
  <c r="I2712"/>
  <c r="G2713"/>
  <c r="H2713"/>
  <c r="I2713"/>
  <c r="G2714"/>
  <c r="H2714"/>
  <c r="I2714"/>
  <c r="G2715"/>
  <c r="H2715"/>
  <c r="I2715"/>
  <c r="G2716"/>
  <c r="H2716"/>
  <c r="I2716"/>
  <c r="G2717"/>
  <c r="H2717"/>
  <c r="I2717"/>
  <c r="G2718"/>
  <c r="H2718"/>
  <c r="I2718"/>
  <c r="G2719"/>
  <c r="H2719"/>
  <c r="I2719"/>
  <c r="G2720"/>
  <c r="H2720"/>
  <c r="I2720"/>
  <c r="G2721"/>
  <c r="H2721"/>
  <c r="I2721"/>
  <c r="G2722"/>
  <c r="H2722"/>
  <c r="I2722"/>
  <c r="G2723"/>
  <c r="H2723"/>
  <c r="I2723"/>
  <c r="G2724"/>
  <c r="H2724"/>
  <c r="I2724"/>
  <c r="G2725"/>
  <c r="H2725"/>
  <c r="I2725"/>
  <c r="G2726"/>
  <c r="H2726"/>
  <c r="I2726"/>
  <c r="G2727"/>
  <c r="H2727"/>
  <c r="I2727"/>
  <c r="G2728"/>
  <c r="H2728"/>
  <c r="I2728"/>
  <c r="G2729"/>
  <c r="H2729"/>
  <c r="I2729"/>
  <c r="G2730"/>
  <c r="H2730"/>
  <c r="I2730"/>
  <c r="G2731"/>
  <c r="H2731"/>
  <c r="I2731"/>
  <c r="G2732"/>
  <c r="H2732"/>
  <c r="I2732"/>
  <c r="G2733"/>
  <c r="H2733"/>
  <c r="I2733"/>
  <c r="G2734"/>
  <c r="H2734"/>
  <c r="I2734"/>
  <c r="G2735"/>
  <c r="H2735"/>
  <c r="I2735"/>
  <c r="G2736"/>
  <c r="H2736"/>
  <c r="I2736"/>
  <c r="G2737"/>
  <c r="H2737"/>
  <c r="I2737"/>
  <c r="G2738"/>
  <c r="H2738"/>
  <c r="I2738"/>
  <c r="G2739"/>
  <c r="H2739"/>
  <c r="I2739"/>
  <c r="G2740"/>
  <c r="H2740"/>
  <c r="I2740"/>
  <c r="G2741"/>
  <c r="H2741"/>
  <c r="I2741"/>
  <c r="G2742"/>
  <c r="H2742"/>
  <c r="I2742"/>
  <c r="G2743"/>
  <c r="H2743"/>
  <c r="I2743"/>
  <c r="G2744"/>
  <c r="H2744"/>
  <c r="I2744"/>
  <c r="G2745"/>
  <c r="H2745"/>
  <c r="I2745"/>
  <c r="G2746"/>
  <c r="H2746"/>
  <c r="I2746"/>
  <c r="G2747"/>
  <c r="H2747"/>
  <c r="I2747"/>
  <c r="G2748"/>
  <c r="H2748"/>
  <c r="I2748"/>
  <c r="G2749"/>
  <c r="H2749"/>
  <c r="I2749"/>
  <c r="G2750"/>
  <c r="H2750"/>
  <c r="I2750"/>
  <c r="G2751"/>
  <c r="H2751"/>
  <c r="I2751"/>
  <c r="G2752"/>
  <c r="H2752"/>
  <c r="I2752"/>
  <c r="G2753"/>
  <c r="H2753"/>
  <c r="I2753"/>
  <c r="G2754"/>
  <c r="H2754"/>
  <c r="I2754"/>
  <c r="G2755"/>
  <c r="H2755"/>
  <c r="I2755"/>
  <c r="G2756"/>
  <c r="H2756"/>
  <c r="I2756"/>
  <c r="G2757"/>
  <c r="H2757"/>
  <c r="I2757"/>
  <c r="G2758"/>
  <c r="H2758"/>
  <c r="I2758"/>
  <c r="G2759"/>
  <c r="H2759"/>
  <c r="I2759"/>
  <c r="G2760"/>
  <c r="H2760"/>
  <c r="I2760"/>
  <c r="G2761"/>
  <c r="H2761"/>
  <c r="I2761"/>
  <c r="G2762"/>
  <c r="H2762"/>
  <c r="I2762"/>
  <c r="G2763"/>
  <c r="H2763"/>
  <c r="I2763"/>
  <c r="G2764"/>
  <c r="H2764"/>
  <c r="I2764"/>
  <c r="G2765"/>
  <c r="H2765"/>
  <c r="I2765"/>
  <c r="G2766"/>
  <c r="H2766"/>
  <c r="I2766"/>
  <c r="G2767"/>
  <c r="H2767"/>
  <c r="I2767"/>
  <c r="G2768"/>
  <c r="H2768"/>
  <c r="I2768"/>
  <c r="G2769"/>
  <c r="H2769"/>
  <c r="I2769"/>
  <c r="G2770"/>
  <c r="H2770"/>
  <c r="I2770"/>
  <c r="G2771"/>
  <c r="H2771"/>
  <c r="I2771"/>
  <c r="G2772"/>
  <c r="H2772"/>
  <c r="I2772"/>
  <c r="G2773"/>
  <c r="H2773"/>
  <c r="I2773"/>
  <c r="G2774"/>
  <c r="H2774"/>
  <c r="I2774"/>
  <c r="G2775"/>
  <c r="H2775"/>
  <c r="I2775"/>
  <c r="G2776"/>
  <c r="H2776"/>
  <c r="I2776"/>
  <c r="G2777"/>
  <c r="H2777"/>
  <c r="I2777"/>
  <c r="G2778"/>
  <c r="H2778"/>
  <c r="I2778"/>
  <c r="G2779"/>
  <c r="H2779"/>
  <c r="I2779"/>
  <c r="G2780"/>
  <c r="H2780"/>
  <c r="I2780"/>
  <c r="G2781"/>
  <c r="H2781"/>
  <c r="I2781"/>
  <c r="G2782"/>
  <c r="H2782"/>
  <c r="I2782"/>
  <c r="G2783"/>
  <c r="H2783"/>
  <c r="I2783"/>
  <c r="G2784"/>
  <c r="H2784"/>
  <c r="I2784"/>
  <c r="G2785"/>
  <c r="H2785"/>
  <c r="I2785"/>
  <c r="G2786"/>
  <c r="H2786"/>
  <c r="I2786"/>
  <c r="G2787"/>
  <c r="H2787"/>
  <c r="I2787"/>
  <c r="G2788"/>
  <c r="H2788"/>
  <c r="I2788"/>
  <c r="G2789"/>
  <c r="H2789"/>
  <c r="I2789"/>
  <c r="G2790"/>
  <c r="H2790"/>
  <c r="I2790"/>
  <c r="G2791"/>
  <c r="H2791"/>
  <c r="I2791"/>
  <c r="G2792"/>
  <c r="H2792"/>
  <c r="I2792"/>
  <c r="G2793"/>
  <c r="H2793"/>
  <c r="I2793"/>
  <c r="G2794"/>
  <c r="H2794"/>
  <c r="I2794"/>
  <c r="G2795"/>
  <c r="H2795"/>
  <c r="I2795"/>
  <c r="G2796"/>
  <c r="H2796"/>
  <c r="I2796"/>
  <c r="G2797"/>
  <c r="H2797"/>
  <c r="I2797"/>
  <c r="G2798"/>
  <c r="H2798"/>
  <c r="I2798"/>
  <c r="G2799"/>
  <c r="H2799"/>
  <c r="I2799"/>
  <c r="G2800"/>
  <c r="H2800"/>
  <c r="I2800"/>
  <c r="G2801"/>
  <c r="H2801"/>
  <c r="I2801"/>
  <c r="G2802"/>
  <c r="H2802"/>
  <c r="I2802"/>
  <c r="G2803"/>
  <c r="H2803"/>
  <c r="I2803"/>
  <c r="G2804"/>
  <c r="H2804"/>
  <c r="I2804"/>
  <c r="G2805"/>
  <c r="H2805"/>
  <c r="I2805"/>
  <c r="G2806"/>
  <c r="H2806"/>
  <c r="I2806"/>
  <c r="G2807"/>
  <c r="H2807"/>
  <c r="I2807"/>
  <c r="G2808"/>
  <c r="H2808"/>
  <c r="I2808"/>
  <c r="G2809"/>
  <c r="H2809"/>
  <c r="I2809"/>
  <c r="G2810"/>
  <c r="H2810"/>
  <c r="I2810"/>
  <c r="G2811"/>
  <c r="H2811"/>
  <c r="I2811"/>
  <c r="G2812"/>
  <c r="H2812"/>
  <c r="I2812"/>
  <c r="G2813"/>
  <c r="H2813"/>
  <c r="I2813"/>
  <c r="G2814"/>
  <c r="H2814"/>
  <c r="I2814"/>
  <c r="G2815"/>
  <c r="H2815"/>
  <c r="I2815"/>
  <c r="G2816"/>
  <c r="H2816"/>
  <c r="I2816"/>
  <c r="G2817"/>
  <c r="H2817"/>
  <c r="I2817"/>
  <c r="G2818"/>
  <c r="H2818"/>
  <c r="I2818"/>
  <c r="G2819"/>
  <c r="H2819"/>
  <c r="I2819"/>
  <c r="G2820"/>
  <c r="H2820"/>
  <c r="I2820"/>
  <c r="G2821"/>
  <c r="H2821"/>
  <c r="I2821"/>
  <c r="G2822"/>
  <c r="H2822"/>
  <c r="I2822"/>
  <c r="G2823"/>
  <c r="H2823"/>
  <c r="I2823"/>
  <c r="G2824"/>
  <c r="H2824"/>
  <c r="I2824"/>
  <c r="G2825"/>
  <c r="H2825"/>
  <c r="I2825"/>
  <c r="G2826"/>
  <c r="H2826"/>
  <c r="I2826"/>
  <c r="G2827"/>
  <c r="H2827"/>
  <c r="I2827"/>
  <c r="G2828"/>
  <c r="H2828"/>
  <c r="I2828"/>
  <c r="G2829"/>
  <c r="H2829"/>
  <c r="I2829"/>
  <c r="G2830"/>
  <c r="H2830"/>
  <c r="I2830"/>
  <c r="G2831"/>
  <c r="H2831"/>
  <c r="I2831"/>
  <c r="G2832"/>
  <c r="H2832"/>
  <c r="I2832"/>
  <c r="G2833"/>
  <c r="H2833"/>
  <c r="I2833"/>
  <c r="G2834"/>
  <c r="H2834"/>
  <c r="I2834"/>
  <c r="G2835"/>
  <c r="H2835"/>
  <c r="I2835"/>
  <c r="G2836"/>
  <c r="H2836"/>
  <c r="I2836"/>
  <c r="G2837"/>
  <c r="H2837"/>
  <c r="I2837"/>
  <c r="G2838"/>
  <c r="H2838"/>
  <c r="I2838"/>
  <c r="G2839"/>
  <c r="H2839"/>
  <c r="I2839"/>
  <c r="G2840"/>
  <c r="H2840"/>
  <c r="I2840"/>
  <c r="G2841"/>
  <c r="H2841"/>
  <c r="I2841"/>
  <c r="G2842"/>
  <c r="H2842"/>
  <c r="I2842"/>
  <c r="G2843"/>
  <c r="H2843"/>
  <c r="I2843"/>
  <c r="G2844"/>
  <c r="H2844"/>
  <c r="I2844"/>
  <c r="G2845"/>
  <c r="H2845"/>
  <c r="I2845"/>
  <c r="G2846"/>
  <c r="H2846"/>
  <c r="I2846"/>
  <c r="G2847"/>
  <c r="H2847"/>
  <c r="I2847"/>
  <c r="G2848"/>
  <c r="H2848"/>
  <c r="I2848"/>
  <c r="G2849"/>
  <c r="H2849"/>
  <c r="I2849"/>
  <c r="G2850"/>
  <c r="H2850"/>
  <c r="I2850"/>
  <c r="G2851"/>
  <c r="H2851"/>
  <c r="I2851"/>
  <c r="G2852"/>
  <c r="H2852"/>
  <c r="I2852"/>
  <c r="G2853"/>
  <c r="H2853"/>
  <c r="I2853"/>
  <c r="G2854"/>
  <c r="H2854"/>
  <c r="I2854"/>
  <c r="G2855"/>
  <c r="H2855"/>
  <c r="I2855"/>
  <c r="G2856"/>
  <c r="H2856"/>
  <c r="I2856"/>
  <c r="G2857"/>
  <c r="H2857"/>
  <c r="I2857"/>
  <c r="G2858"/>
  <c r="H2858"/>
  <c r="I2858"/>
  <c r="G2859"/>
  <c r="H2859"/>
  <c r="I2859"/>
  <c r="G2860"/>
  <c r="H2860"/>
  <c r="I2860"/>
  <c r="G2861"/>
  <c r="H2861"/>
  <c r="I2861"/>
  <c r="G2862"/>
  <c r="H2862"/>
  <c r="I2862"/>
  <c r="G2863"/>
  <c r="H2863"/>
  <c r="I2863"/>
  <c r="G2864"/>
  <c r="H2864"/>
  <c r="I2864"/>
  <c r="G2865"/>
  <c r="H2865"/>
  <c r="I2865"/>
  <c r="G2866"/>
  <c r="H2866"/>
  <c r="I2866"/>
  <c r="G2867"/>
  <c r="H2867"/>
  <c r="I2867"/>
  <c r="G2868"/>
  <c r="H2868"/>
  <c r="I2868"/>
  <c r="G2869"/>
  <c r="H2869"/>
  <c r="I2869"/>
  <c r="G2870"/>
  <c r="H2870"/>
  <c r="I2870"/>
  <c r="G2871"/>
  <c r="H2871"/>
  <c r="I2871"/>
  <c r="G2872"/>
  <c r="H2872"/>
  <c r="I2872"/>
  <c r="G2873"/>
  <c r="H2873"/>
  <c r="I2873"/>
  <c r="G2874"/>
  <c r="H2874"/>
  <c r="I2874"/>
  <c r="G2875"/>
  <c r="H2875"/>
  <c r="I2875"/>
  <c r="G2876"/>
  <c r="H2876"/>
  <c r="I2876"/>
  <c r="G2877"/>
  <c r="H2877"/>
  <c r="I2877"/>
  <c r="G2878"/>
  <c r="H2878"/>
  <c r="I2878"/>
  <c r="G2879"/>
  <c r="H2879"/>
  <c r="I2879"/>
  <c r="G2880"/>
  <c r="H2880"/>
  <c r="I2880"/>
  <c r="G2881"/>
  <c r="H2881"/>
  <c r="I2881"/>
  <c r="G2882"/>
  <c r="H2882"/>
  <c r="I2882"/>
  <c r="G2883"/>
  <c r="H2883"/>
  <c r="I2883"/>
  <c r="G2884"/>
  <c r="H2884"/>
  <c r="I2884"/>
  <c r="G2885"/>
  <c r="H2885"/>
  <c r="I2885"/>
  <c r="G2886"/>
  <c r="H2886"/>
  <c r="I2886"/>
  <c r="G2887"/>
  <c r="H2887"/>
  <c r="I2887"/>
  <c r="G2888"/>
  <c r="H2888"/>
  <c r="I2888"/>
  <c r="G2889"/>
  <c r="H2889"/>
  <c r="I2889"/>
  <c r="G2890"/>
  <c r="H2890"/>
  <c r="I2890"/>
  <c r="G2891"/>
  <c r="H2891"/>
  <c r="I2891"/>
  <c r="G2892"/>
  <c r="H2892"/>
  <c r="I2892"/>
  <c r="G2893"/>
  <c r="H2893"/>
  <c r="I2893"/>
  <c r="G2894"/>
  <c r="H2894"/>
  <c r="I2894"/>
  <c r="G2895"/>
  <c r="H2895"/>
  <c r="I2895"/>
  <c r="G2896"/>
  <c r="H2896"/>
  <c r="I2896"/>
  <c r="G2897"/>
  <c r="H2897"/>
  <c r="I2897"/>
  <c r="G2898"/>
  <c r="H2898"/>
  <c r="I2898"/>
  <c r="G2899"/>
  <c r="H2899"/>
  <c r="I2899"/>
  <c r="G2900"/>
  <c r="H2900"/>
  <c r="I2900"/>
  <c r="G2901"/>
  <c r="H2901"/>
  <c r="I2901"/>
  <c r="G2902"/>
  <c r="H2902"/>
  <c r="I2902"/>
  <c r="G2903"/>
  <c r="H2903"/>
  <c r="I2903"/>
  <c r="G2904"/>
  <c r="H2904"/>
  <c r="I2904"/>
  <c r="G2905"/>
  <c r="H2905"/>
  <c r="I2905"/>
  <c r="G2906"/>
  <c r="H2906"/>
  <c r="I2906"/>
  <c r="G2907"/>
  <c r="H2907"/>
  <c r="I2907"/>
  <c r="G2908"/>
  <c r="H2908"/>
  <c r="I2908"/>
  <c r="G2909"/>
  <c r="H2909"/>
  <c r="I2909"/>
  <c r="G2910"/>
  <c r="H2910"/>
  <c r="I2910"/>
  <c r="G2911"/>
  <c r="H2911"/>
  <c r="I2911"/>
  <c r="G2912"/>
  <c r="H2912"/>
  <c r="I2912"/>
  <c r="G2913"/>
  <c r="H2913"/>
  <c r="I2913"/>
  <c r="G2914"/>
  <c r="H2914"/>
  <c r="I2914"/>
  <c r="G2915"/>
  <c r="H2915"/>
  <c r="I2915"/>
  <c r="G2916"/>
  <c r="H2916"/>
  <c r="I2916"/>
  <c r="G2917"/>
  <c r="H2917"/>
  <c r="I2917"/>
  <c r="G2918"/>
  <c r="H2918"/>
  <c r="I2918"/>
  <c r="G2919"/>
  <c r="H2919"/>
  <c r="I2919"/>
  <c r="G2920"/>
  <c r="H2920"/>
  <c r="I2920"/>
  <c r="G2921"/>
  <c r="H2921"/>
  <c r="I2921"/>
  <c r="G2922"/>
  <c r="H2922"/>
  <c r="I2922"/>
  <c r="G2923"/>
  <c r="H2923"/>
  <c r="I2923"/>
  <c r="G2924"/>
  <c r="H2924"/>
  <c r="I2924"/>
  <c r="G2925"/>
  <c r="H2925"/>
  <c r="I2925"/>
  <c r="G2926"/>
  <c r="H2926"/>
  <c r="I2926"/>
  <c r="G2927"/>
  <c r="H2927"/>
  <c r="I2927"/>
  <c r="G2928"/>
  <c r="H2928"/>
  <c r="I2928"/>
  <c r="G2929"/>
  <c r="H2929"/>
  <c r="I2929"/>
  <c r="G2930"/>
  <c r="H2930"/>
  <c r="I2930"/>
  <c r="G2931"/>
  <c r="H2931"/>
  <c r="I2931"/>
  <c r="G2932"/>
  <c r="H2932"/>
  <c r="I2932"/>
  <c r="G2933"/>
  <c r="H2933"/>
  <c r="I2933"/>
  <c r="G2934"/>
  <c r="H2934"/>
  <c r="I2934"/>
  <c r="G2935"/>
  <c r="H2935"/>
  <c r="I2935"/>
  <c r="G2936"/>
  <c r="H2936"/>
  <c r="I2936"/>
  <c r="G2937"/>
  <c r="H2937"/>
  <c r="I2937"/>
  <c r="G2938"/>
  <c r="H2938"/>
  <c r="I2938"/>
  <c r="G2939"/>
  <c r="H2939"/>
  <c r="I2939"/>
  <c r="G2940"/>
  <c r="H2940"/>
  <c r="I2940"/>
  <c r="G2941"/>
  <c r="H2941"/>
  <c r="I2941"/>
  <c r="G2942"/>
  <c r="H2942"/>
  <c r="I2942"/>
  <c r="G2943"/>
  <c r="H2943"/>
  <c r="I2943"/>
  <c r="G2944"/>
  <c r="H2944"/>
  <c r="I2944"/>
  <c r="G2945"/>
  <c r="H2945"/>
  <c r="I2945"/>
  <c r="G2946"/>
  <c r="H2946"/>
  <c r="I2946"/>
  <c r="G2947"/>
  <c r="H2947"/>
  <c r="I2947"/>
  <c r="G2948"/>
  <c r="H2948"/>
  <c r="I2948"/>
  <c r="G2949"/>
  <c r="H2949"/>
  <c r="I2949"/>
  <c r="G2950"/>
  <c r="H2950"/>
  <c r="I2950"/>
  <c r="G2951"/>
  <c r="H2951"/>
  <c r="I2951"/>
  <c r="G2952"/>
  <c r="H2952"/>
  <c r="I2952"/>
  <c r="G2953"/>
  <c r="H2953"/>
  <c r="I2953"/>
  <c r="G2954"/>
  <c r="H2954"/>
  <c r="I2954"/>
  <c r="G2955"/>
  <c r="H2955"/>
  <c r="I2955"/>
  <c r="G2956"/>
  <c r="H2956"/>
  <c r="I2956"/>
  <c r="G2957"/>
  <c r="H2957"/>
  <c r="I2957"/>
  <c r="G2958"/>
  <c r="H2958"/>
  <c r="I2958"/>
  <c r="G2959"/>
  <c r="H2959"/>
  <c r="I2959"/>
  <c r="G2960"/>
  <c r="H2960"/>
  <c r="I2960"/>
  <c r="G2961"/>
  <c r="H2961"/>
  <c r="I2961"/>
  <c r="G2962"/>
  <c r="H2962"/>
  <c r="I2962"/>
  <c r="G2963"/>
  <c r="H2963"/>
  <c r="I2963"/>
  <c r="G2964"/>
  <c r="H2964"/>
  <c r="I2964"/>
  <c r="G2965"/>
  <c r="H2965"/>
  <c r="I2965"/>
  <c r="G2966"/>
  <c r="H2966"/>
  <c r="I2966"/>
  <c r="G2967"/>
  <c r="H2967"/>
  <c r="I2967"/>
  <c r="G2968"/>
  <c r="H2968"/>
  <c r="I2968"/>
  <c r="G2969"/>
  <c r="H2969"/>
  <c r="I2969"/>
  <c r="G2970"/>
  <c r="H2970"/>
  <c r="I2970"/>
  <c r="G2971"/>
  <c r="H2971"/>
  <c r="I2971"/>
  <c r="G2972"/>
  <c r="H2972"/>
  <c r="I2972"/>
  <c r="G2973"/>
  <c r="H2973"/>
  <c r="I2973"/>
  <c r="G2974"/>
  <c r="H2974"/>
  <c r="I2974"/>
  <c r="G2975"/>
  <c r="H2975"/>
  <c r="I2975"/>
  <c r="G2976"/>
  <c r="H2976"/>
  <c r="I2976"/>
  <c r="G2977"/>
  <c r="H2977"/>
  <c r="I2977"/>
  <c r="G2978"/>
  <c r="H2978"/>
  <c r="I2978"/>
  <c r="G2979"/>
  <c r="H2979"/>
  <c r="I2979"/>
  <c r="G2980"/>
  <c r="H2980"/>
  <c r="I2980"/>
  <c r="G2981"/>
  <c r="H2981"/>
  <c r="I2981"/>
  <c r="G2982"/>
  <c r="H2982"/>
  <c r="I2982"/>
  <c r="G2983"/>
  <c r="H2983"/>
  <c r="I2983"/>
  <c r="G2984"/>
  <c r="H2984"/>
  <c r="I2984"/>
  <c r="G2985"/>
  <c r="H2985"/>
  <c r="I2985"/>
  <c r="G2986"/>
  <c r="H2986"/>
  <c r="I2986"/>
  <c r="G2987"/>
  <c r="H2987"/>
  <c r="I2987"/>
  <c r="G2988"/>
  <c r="H2988"/>
  <c r="I2988"/>
  <c r="G2989"/>
  <c r="H2989"/>
  <c r="I2989"/>
  <c r="G2990"/>
  <c r="H2990"/>
  <c r="I2990"/>
  <c r="G2991"/>
  <c r="H2991"/>
  <c r="I2991"/>
  <c r="G2992"/>
  <c r="H2992"/>
  <c r="I2992"/>
  <c r="G2993"/>
  <c r="H2993"/>
  <c r="I2993"/>
  <c r="G2994"/>
  <c r="H2994"/>
  <c r="I2994"/>
  <c r="G2995"/>
  <c r="H2995"/>
  <c r="I2995"/>
  <c r="G2996"/>
  <c r="H2996"/>
  <c r="I2996"/>
  <c r="G2997"/>
  <c r="H2997"/>
  <c r="I2997"/>
  <c r="G2998"/>
  <c r="H2998"/>
  <c r="I2998"/>
  <c r="G2999"/>
  <c r="H2999"/>
  <c r="I2999"/>
  <c r="G3000"/>
  <c r="H3000"/>
  <c r="I3000"/>
  <c r="G3001"/>
  <c r="H3001"/>
  <c r="I3001"/>
  <c r="G3002"/>
  <c r="H3002"/>
  <c r="I3002"/>
  <c r="G3003"/>
  <c r="H3003"/>
  <c r="I3003"/>
  <c r="G3004"/>
  <c r="H3004"/>
  <c r="I3004"/>
  <c r="G3005"/>
  <c r="H3005"/>
  <c r="I3005"/>
  <c r="G3006"/>
  <c r="H3006"/>
  <c r="I3006"/>
  <c r="G3007"/>
  <c r="H3007"/>
  <c r="I3007"/>
  <c r="G3008"/>
  <c r="H3008"/>
  <c r="I3008"/>
  <c r="G3009"/>
  <c r="H3009"/>
  <c r="I3009"/>
  <c r="G3010"/>
  <c r="H3010"/>
  <c r="I3010"/>
  <c r="G3011"/>
  <c r="H3011"/>
  <c r="I3011"/>
  <c r="G3012"/>
  <c r="H3012"/>
  <c r="I3012"/>
  <c r="G3013"/>
  <c r="H3013"/>
  <c r="I3013"/>
  <c r="G3014"/>
  <c r="H3014"/>
  <c r="I3014"/>
  <c r="G3015"/>
  <c r="H3015"/>
  <c r="I3015"/>
  <c r="G3016"/>
  <c r="H3016"/>
  <c r="I3016"/>
  <c r="G3017"/>
  <c r="H3017"/>
  <c r="I3017"/>
  <c r="G3018"/>
  <c r="H3018"/>
  <c r="I3018"/>
  <c r="G3019"/>
  <c r="H3019"/>
  <c r="I3019"/>
  <c r="G3020"/>
  <c r="H3020"/>
  <c r="I3020"/>
  <c r="G3021"/>
  <c r="H3021"/>
  <c r="I3021"/>
  <c r="G3022"/>
  <c r="H3022"/>
  <c r="I3022"/>
  <c r="G3023"/>
  <c r="H3023"/>
  <c r="I3023"/>
  <c r="G3024"/>
  <c r="H3024"/>
  <c r="I3024"/>
  <c r="G3025"/>
  <c r="H3025"/>
  <c r="I3025"/>
  <c r="G3026"/>
  <c r="H3026"/>
  <c r="I3026"/>
  <c r="G3027"/>
  <c r="H3027"/>
  <c r="I3027"/>
  <c r="G3028"/>
  <c r="H3028"/>
  <c r="I3028"/>
  <c r="G3029"/>
  <c r="H3029"/>
  <c r="I3029"/>
  <c r="G3030"/>
  <c r="H3030"/>
  <c r="I3030"/>
  <c r="G3031"/>
  <c r="H3031"/>
  <c r="I3031"/>
  <c r="G3032"/>
  <c r="H3032"/>
  <c r="I3032"/>
  <c r="G3033"/>
  <c r="H3033"/>
  <c r="I3033"/>
  <c r="G3034"/>
  <c r="H3034"/>
  <c r="I3034"/>
  <c r="G3035"/>
  <c r="H3035"/>
  <c r="I3035"/>
  <c r="G3036"/>
  <c r="H3036"/>
  <c r="I3036"/>
  <c r="G3037"/>
  <c r="H3037"/>
  <c r="I3037"/>
  <c r="G3038"/>
  <c r="H3038"/>
  <c r="I3038"/>
  <c r="G3039"/>
  <c r="H3039"/>
  <c r="I3039"/>
  <c r="G3040"/>
  <c r="H3040"/>
  <c r="I3040"/>
  <c r="G3041"/>
  <c r="H3041"/>
  <c r="I3041"/>
  <c r="G3042"/>
  <c r="H3042"/>
  <c r="I3042"/>
  <c r="G3043"/>
  <c r="H3043"/>
  <c r="I3043"/>
  <c r="G3044"/>
  <c r="H3044"/>
  <c r="I3044"/>
  <c r="G3045"/>
  <c r="H3045"/>
  <c r="I3045"/>
  <c r="G3046"/>
  <c r="H3046"/>
  <c r="I3046"/>
  <c r="G3047"/>
  <c r="H3047"/>
  <c r="I3047"/>
  <c r="G3048"/>
  <c r="H3048"/>
  <c r="I3048"/>
  <c r="G3049"/>
  <c r="H3049"/>
  <c r="I3049"/>
  <c r="G3050"/>
  <c r="H3050"/>
  <c r="I3050"/>
  <c r="G3051"/>
  <c r="H3051"/>
  <c r="I3051"/>
  <c r="G3052"/>
  <c r="H3052"/>
  <c r="I3052"/>
  <c r="G3053"/>
  <c r="H3053"/>
  <c r="I3053"/>
  <c r="G3054"/>
  <c r="H3054"/>
  <c r="I3054"/>
  <c r="G3055"/>
  <c r="H3055"/>
  <c r="I3055"/>
  <c r="G3056"/>
  <c r="H3056"/>
  <c r="I3056"/>
  <c r="G3057"/>
  <c r="H3057"/>
  <c r="I3057"/>
  <c r="G3058"/>
  <c r="H3058"/>
  <c r="I3058"/>
  <c r="G3059"/>
  <c r="H3059"/>
  <c r="I3059"/>
  <c r="G3060"/>
  <c r="H3060"/>
  <c r="I3060"/>
  <c r="G3061"/>
  <c r="H3061"/>
  <c r="I3061"/>
  <c r="G3062"/>
  <c r="H3062"/>
  <c r="I3062"/>
  <c r="G3063"/>
  <c r="H3063"/>
  <c r="I3063"/>
  <c r="G3064"/>
  <c r="H3064"/>
  <c r="I3064"/>
  <c r="G3065"/>
  <c r="H3065"/>
  <c r="I3065"/>
  <c r="G3066"/>
  <c r="H3066"/>
  <c r="I3066"/>
  <c r="G3067"/>
  <c r="H3067"/>
  <c r="I3067"/>
  <c r="G3068"/>
  <c r="H3068"/>
  <c r="I3068"/>
  <c r="G3069"/>
  <c r="H3069"/>
  <c r="I3069"/>
  <c r="G3070"/>
  <c r="H3070"/>
  <c r="I3070"/>
  <c r="G3071"/>
  <c r="H3071"/>
  <c r="I3071"/>
  <c r="G3072"/>
  <c r="H3072"/>
  <c r="I3072"/>
  <c r="G3073"/>
  <c r="H3073"/>
  <c r="I3073"/>
  <c r="G3074"/>
  <c r="H3074"/>
  <c r="I3074"/>
  <c r="G3075"/>
  <c r="H3075"/>
  <c r="I3075"/>
  <c r="G3076"/>
  <c r="H3076"/>
  <c r="I3076"/>
  <c r="G3077"/>
  <c r="H3077"/>
  <c r="I3077"/>
  <c r="G3078"/>
  <c r="H3078"/>
  <c r="I3078"/>
  <c r="G3079"/>
  <c r="H3079"/>
  <c r="I3079"/>
  <c r="G3080"/>
  <c r="H3080"/>
  <c r="I3080"/>
  <c r="G3081"/>
  <c r="H3081"/>
  <c r="I3081"/>
  <c r="G3082"/>
  <c r="H3082"/>
  <c r="I3082"/>
  <c r="G3083"/>
  <c r="H3083"/>
  <c r="I3083"/>
  <c r="G3084"/>
  <c r="H3084"/>
  <c r="I3084"/>
  <c r="G3085"/>
  <c r="H3085"/>
  <c r="I3085"/>
  <c r="G3086"/>
  <c r="H3086"/>
  <c r="I3086"/>
  <c r="G3087"/>
  <c r="H3087"/>
  <c r="I3087"/>
  <c r="G3088"/>
  <c r="H3088"/>
  <c r="I3088"/>
  <c r="G3089"/>
  <c r="H3089"/>
  <c r="I3089"/>
  <c r="G3090"/>
  <c r="H3090"/>
  <c r="I3090"/>
  <c r="G3091"/>
  <c r="H3091"/>
  <c r="I3091"/>
  <c r="G3092"/>
  <c r="H3092"/>
  <c r="I3092"/>
  <c r="G3093"/>
  <c r="H3093"/>
  <c r="I3093"/>
  <c r="G3094"/>
  <c r="H3094"/>
  <c r="I3094"/>
  <c r="G3095"/>
  <c r="H3095"/>
  <c r="I3095"/>
  <c r="G3096"/>
  <c r="H3096"/>
  <c r="I3096"/>
  <c r="G3097"/>
  <c r="H3097"/>
  <c r="I3097"/>
  <c r="G3098"/>
  <c r="H3098"/>
  <c r="I3098"/>
  <c r="G3099"/>
  <c r="H3099"/>
  <c r="I3099"/>
  <c r="G3100"/>
  <c r="H3100"/>
  <c r="I3100"/>
  <c r="G3101"/>
  <c r="H3101"/>
  <c r="I3101"/>
  <c r="G3102"/>
  <c r="H3102"/>
  <c r="I3102"/>
  <c r="G3103"/>
  <c r="H3103"/>
  <c r="I3103"/>
  <c r="G3104"/>
  <c r="H3104"/>
  <c r="I3104"/>
  <c r="G3105"/>
  <c r="H3105"/>
  <c r="I3105"/>
  <c r="G3106"/>
  <c r="H3106"/>
  <c r="I3106"/>
  <c r="G3107"/>
  <c r="H3107"/>
  <c r="I3107"/>
  <c r="G3108"/>
  <c r="H3108"/>
  <c r="I3108"/>
  <c r="G3109"/>
  <c r="H3109"/>
  <c r="I3109"/>
  <c r="G3110"/>
  <c r="H3110"/>
  <c r="I3110"/>
  <c r="G3111"/>
  <c r="H3111"/>
  <c r="I3111"/>
  <c r="G3112"/>
  <c r="H3112"/>
  <c r="I3112"/>
  <c r="G3113"/>
  <c r="H3113"/>
  <c r="I3113"/>
  <c r="G3114"/>
  <c r="H3114"/>
  <c r="I3114"/>
  <c r="G3115"/>
  <c r="H3115"/>
  <c r="I3115"/>
  <c r="G3116"/>
  <c r="H3116"/>
  <c r="I3116"/>
  <c r="G3117"/>
  <c r="H3117"/>
  <c r="I3117"/>
  <c r="G3118"/>
  <c r="H3118"/>
  <c r="I3118"/>
  <c r="G3119"/>
  <c r="H3119"/>
  <c r="I3119"/>
  <c r="G3120"/>
  <c r="H3120"/>
  <c r="I3120"/>
  <c r="G3121"/>
  <c r="H3121"/>
  <c r="I3121"/>
  <c r="G3122"/>
  <c r="H3122"/>
  <c r="I3122"/>
  <c r="G3123"/>
  <c r="H3123"/>
  <c r="I3123"/>
  <c r="G3124"/>
  <c r="H3124"/>
  <c r="I3124"/>
  <c r="G3125"/>
  <c r="H3125"/>
  <c r="I3125"/>
  <c r="G3126"/>
  <c r="H3126"/>
  <c r="I3126"/>
  <c r="G3127"/>
  <c r="H3127"/>
  <c r="I3127"/>
  <c r="G3128"/>
  <c r="H3128"/>
  <c r="I3128"/>
  <c r="G3129"/>
  <c r="H3129"/>
  <c r="I3129"/>
  <c r="G3130"/>
  <c r="H3130"/>
  <c r="I3130"/>
  <c r="G3131"/>
  <c r="H3131"/>
  <c r="I3131"/>
  <c r="G3132"/>
  <c r="H3132"/>
  <c r="I3132"/>
  <c r="G3133"/>
  <c r="H3133"/>
  <c r="I3133"/>
  <c r="G3134"/>
  <c r="H3134"/>
  <c r="I3134"/>
  <c r="G3135"/>
  <c r="H3135"/>
  <c r="I3135"/>
  <c r="G3136"/>
  <c r="H3136"/>
  <c r="I3136"/>
  <c r="G3137"/>
  <c r="H3137"/>
  <c r="I3137"/>
  <c r="G3138"/>
  <c r="H3138"/>
  <c r="I3138"/>
  <c r="G3139"/>
  <c r="H3139"/>
  <c r="I3139"/>
  <c r="G3140"/>
  <c r="H3140"/>
  <c r="I3140"/>
  <c r="G3141"/>
  <c r="H3141"/>
  <c r="I3141"/>
  <c r="G3142"/>
  <c r="H3142"/>
  <c r="I3142"/>
  <c r="G3143"/>
  <c r="H3143"/>
  <c r="I3143"/>
  <c r="G3144"/>
  <c r="H3144"/>
  <c r="I3144"/>
  <c r="G3145"/>
  <c r="H3145"/>
  <c r="I3145"/>
  <c r="G3146"/>
  <c r="H3146"/>
  <c r="I3146"/>
  <c r="G3147"/>
  <c r="H3147"/>
  <c r="I3147"/>
  <c r="G3148"/>
  <c r="H3148"/>
  <c r="I3148"/>
  <c r="G3149"/>
  <c r="H3149"/>
  <c r="I3149"/>
  <c r="G3150"/>
  <c r="H3150"/>
  <c r="I3150"/>
  <c r="G3151"/>
  <c r="H3151"/>
  <c r="I3151"/>
  <c r="G3152"/>
  <c r="H3152"/>
  <c r="I3152"/>
  <c r="G3153"/>
  <c r="H3153"/>
  <c r="I3153"/>
  <c r="G3154"/>
  <c r="H3154"/>
  <c r="I3154"/>
  <c r="G3155"/>
  <c r="H3155"/>
  <c r="I3155"/>
  <c r="G3156"/>
  <c r="H3156"/>
  <c r="I3156"/>
  <c r="G3157"/>
  <c r="H3157"/>
  <c r="I3157"/>
  <c r="G3158"/>
  <c r="H3158"/>
  <c r="I3158"/>
  <c r="G3159"/>
  <c r="H3159"/>
  <c r="I3159"/>
  <c r="G3160"/>
  <c r="H3160"/>
  <c r="I3160"/>
  <c r="G3161"/>
  <c r="H3161"/>
  <c r="I3161"/>
  <c r="G3162"/>
  <c r="H3162"/>
  <c r="I3162"/>
  <c r="G3163"/>
  <c r="H3163"/>
  <c r="I3163"/>
  <c r="G3164"/>
  <c r="H3164"/>
  <c r="I3164"/>
  <c r="G3165"/>
  <c r="H3165"/>
  <c r="I3165"/>
  <c r="G3166"/>
  <c r="H3166"/>
  <c r="I3166"/>
  <c r="G3167"/>
  <c r="H3167"/>
  <c r="I3167"/>
  <c r="G3168"/>
  <c r="H3168"/>
  <c r="I3168"/>
  <c r="G3169"/>
  <c r="H3169"/>
  <c r="I3169"/>
  <c r="G3170"/>
  <c r="H3170"/>
  <c r="I3170"/>
  <c r="G3171"/>
  <c r="H3171"/>
  <c r="I3171"/>
  <c r="G3172"/>
  <c r="H3172"/>
  <c r="I3172"/>
  <c r="G3173"/>
  <c r="H3173"/>
  <c r="I3173"/>
  <c r="G3174"/>
  <c r="H3174"/>
  <c r="I3174"/>
  <c r="G3175"/>
  <c r="H3175"/>
  <c r="I3175"/>
  <c r="G3176"/>
  <c r="H3176"/>
  <c r="I3176"/>
  <c r="G3177"/>
  <c r="H3177"/>
  <c r="I3177"/>
  <c r="G3178"/>
  <c r="H3178"/>
  <c r="I3178"/>
  <c r="G3179"/>
  <c r="H3179"/>
  <c r="I3179"/>
  <c r="G3180"/>
  <c r="H3180"/>
  <c r="I3180"/>
  <c r="G3181"/>
  <c r="H3181"/>
  <c r="I3181"/>
  <c r="G3182"/>
  <c r="H3182"/>
  <c r="I3182"/>
  <c r="G3183"/>
  <c r="H3183"/>
  <c r="I3183"/>
  <c r="G3184"/>
  <c r="H3184"/>
  <c r="I3184"/>
  <c r="G3185"/>
  <c r="H3185"/>
  <c r="I3185"/>
  <c r="G3186"/>
  <c r="H3186"/>
  <c r="I3186"/>
  <c r="G3187"/>
  <c r="H3187"/>
  <c r="I3187"/>
  <c r="G3188"/>
  <c r="H3188"/>
  <c r="I3188"/>
  <c r="G3189"/>
  <c r="H3189"/>
  <c r="I3189"/>
  <c r="G3190"/>
  <c r="H3190"/>
  <c r="I3190"/>
  <c r="G3191"/>
  <c r="H3191"/>
  <c r="I3191"/>
  <c r="G3192"/>
  <c r="H3192"/>
  <c r="I3192"/>
  <c r="G3193"/>
  <c r="H3193"/>
  <c r="I3193"/>
  <c r="G3194"/>
  <c r="H3194"/>
  <c r="I3194"/>
  <c r="G3195"/>
  <c r="H3195"/>
  <c r="I3195"/>
  <c r="G3196"/>
  <c r="H3196"/>
  <c r="I3196"/>
  <c r="G3197"/>
  <c r="H3197"/>
  <c r="I3197"/>
  <c r="G3198"/>
  <c r="H3198"/>
  <c r="I3198"/>
  <c r="G3199"/>
  <c r="H3199"/>
  <c r="I3199"/>
  <c r="G3200"/>
  <c r="H3200"/>
  <c r="I3200"/>
  <c r="G3201"/>
  <c r="H3201"/>
  <c r="I3201"/>
  <c r="G3202"/>
  <c r="H3202"/>
  <c r="I3202"/>
  <c r="G3203"/>
  <c r="H3203"/>
  <c r="I3203"/>
  <c r="G3204"/>
  <c r="H3204"/>
  <c r="I3204"/>
  <c r="G3205"/>
  <c r="H3205"/>
  <c r="I3205"/>
  <c r="G3206"/>
  <c r="H3206"/>
  <c r="I3206"/>
  <c r="G3207"/>
  <c r="H3207"/>
  <c r="I3207"/>
  <c r="G3208"/>
  <c r="H3208"/>
  <c r="I3208"/>
  <c r="G3209"/>
  <c r="H3209"/>
  <c r="I3209"/>
  <c r="G3210"/>
  <c r="H3210"/>
  <c r="I3210"/>
  <c r="G3211"/>
  <c r="H3211"/>
  <c r="I3211"/>
  <c r="G3212"/>
  <c r="H3212"/>
  <c r="I3212"/>
  <c r="G3213"/>
  <c r="H3213"/>
  <c r="I3213"/>
  <c r="G3214"/>
  <c r="H3214"/>
  <c r="I3214"/>
  <c r="G3215"/>
  <c r="H3215"/>
  <c r="I3215"/>
  <c r="G3216"/>
  <c r="H3216"/>
  <c r="I3216"/>
  <c r="G3217"/>
  <c r="H3217"/>
  <c r="I3217"/>
  <c r="G3218"/>
  <c r="H3218"/>
  <c r="I3218"/>
  <c r="G3219"/>
  <c r="H3219"/>
  <c r="I3219"/>
  <c r="G3220"/>
  <c r="H3220"/>
  <c r="I3220"/>
  <c r="G3221"/>
  <c r="H3221"/>
  <c r="I3221"/>
  <c r="G3222"/>
  <c r="H3222"/>
  <c r="I3222"/>
  <c r="G3223"/>
  <c r="H3223"/>
  <c r="I3223"/>
  <c r="G3224"/>
  <c r="H3224"/>
  <c r="I3224"/>
  <c r="G3225"/>
  <c r="H3225"/>
  <c r="I3225"/>
  <c r="G3226"/>
  <c r="H3226"/>
  <c r="I3226"/>
  <c r="G3227"/>
  <c r="H3227"/>
  <c r="I3227"/>
  <c r="G3228"/>
  <c r="H3228"/>
  <c r="I3228"/>
  <c r="G3229"/>
  <c r="H3229"/>
  <c r="I3229"/>
  <c r="G3230"/>
  <c r="H3230"/>
  <c r="I3230"/>
  <c r="G3231"/>
  <c r="H3231"/>
  <c r="I3231"/>
  <c r="G3232"/>
  <c r="H3232"/>
  <c r="I3232"/>
  <c r="G3233"/>
  <c r="H3233"/>
  <c r="I3233"/>
  <c r="G3234"/>
  <c r="H3234"/>
  <c r="I3234"/>
  <c r="G3235"/>
  <c r="H3235"/>
  <c r="I3235"/>
  <c r="G3236"/>
  <c r="H3236"/>
  <c r="I3236"/>
  <c r="G3237"/>
  <c r="H3237"/>
  <c r="I3237"/>
  <c r="G3238"/>
  <c r="H3238"/>
  <c r="I3238"/>
  <c r="G3239"/>
  <c r="H3239"/>
  <c r="I3239"/>
  <c r="G3240"/>
  <c r="H3240"/>
  <c r="I3240"/>
  <c r="G3241"/>
  <c r="H3241"/>
  <c r="I3241"/>
  <c r="G3242"/>
  <c r="H3242"/>
  <c r="I3242"/>
  <c r="G3243"/>
  <c r="H3243"/>
  <c r="I3243"/>
  <c r="G3244"/>
  <c r="H3244"/>
  <c r="I3244"/>
  <c r="G3245"/>
  <c r="H3245"/>
  <c r="I3245"/>
  <c r="G3246"/>
  <c r="H3246"/>
  <c r="I3246"/>
  <c r="G3247"/>
  <c r="H3247"/>
  <c r="I3247"/>
  <c r="G3248"/>
  <c r="H3248"/>
  <c r="I3248"/>
  <c r="G3249"/>
  <c r="H3249"/>
  <c r="I3249"/>
  <c r="G3250"/>
  <c r="H3250"/>
  <c r="I3250"/>
  <c r="G3251"/>
  <c r="H3251"/>
  <c r="I3251"/>
  <c r="G3252"/>
  <c r="H3252"/>
  <c r="I3252"/>
  <c r="G3253"/>
  <c r="H3253"/>
  <c r="I3253"/>
  <c r="G3254"/>
  <c r="H3254"/>
  <c r="I3254"/>
  <c r="G3255"/>
  <c r="H3255"/>
  <c r="I3255"/>
  <c r="G3256"/>
  <c r="H3256"/>
  <c r="I3256"/>
  <c r="G3257"/>
  <c r="H3257"/>
  <c r="I3257"/>
  <c r="G3258"/>
  <c r="H3258"/>
  <c r="I3258"/>
  <c r="G3259"/>
  <c r="H3259"/>
  <c r="I3259"/>
  <c r="G3260"/>
  <c r="H3260"/>
  <c r="I3260"/>
  <c r="G3261"/>
  <c r="H3261"/>
  <c r="I3261"/>
  <c r="G3262"/>
  <c r="H3262"/>
  <c r="I3262"/>
  <c r="G3263"/>
  <c r="H3263"/>
  <c r="I3263"/>
  <c r="G3264"/>
  <c r="H3264"/>
  <c r="I3264"/>
  <c r="G3265"/>
  <c r="H3265"/>
  <c r="I3265"/>
  <c r="G3266"/>
  <c r="H3266"/>
  <c r="I3266"/>
  <c r="G3267"/>
  <c r="H3267"/>
  <c r="I3267"/>
  <c r="G3268"/>
  <c r="H3268"/>
  <c r="I3268"/>
  <c r="G3269"/>
  <c r="H3269"/>
  <c r="I3269"/>
  <c r="G3270"/>
  <c r="H3270"/>
  <c r="I3270"/>
  <c r="G3271"/>
  <c r="H3271"/>
  <c r="I3271"/>
  <c r="G3272"/>
  <c r="H3272"/>
  <c r="I3272"/>
  <c r="G3273"/>
  <c r="H3273"/>
  <c r="I3273"/>
  <c r="G3274"/>
  <c r="H3274"/>
  <c r="I3274"/>
  <c r="G3275"/>
  <c r="H3275"/>
  <c r="I3275"/>
  <c r="G3276"/>
  <c r="H3276"/>
  <c r="I3276"/>
  <c r="G3277"/>
  <c r="H3277"/>
  <c r="I3277"/>
  <c r="G3278"/>
  <c r="H3278"/>
  <c r="I3278"/>
  <c r="G3279"/>
  <c r="H3279"/>
  <c r="I3279"/>
  <c r="G3280"/>
  <c r="H3280"/>
  <c r="I3280"/>
  <c r="G3281"/>
  <c r="H3281"/>
  <c r="I3281"/>
  <c r="G3282"/>
  <c r="H3282"/>
  <c r="I3282"/>
  <c r="G3283"/>
  <c r="H3283"/>
  <c r="I3283"/>
  <c r="G3284"/>
  <c r="H3284"/>
  <c r="I3284"/>
  <c r="G3285"/>
  <c r="H3285"/>
  <c r="I3285"/>
  <c r="G3286"/>
  <c r="H3286"/>
  <c r="I3286"/>
  <c r="G3287"/>
  <c r="H3287"/>
  <c r="I3287"/>
  <c r="G3288"/>
  <c r="H3288"/>
  <c r="I3288"/>
  <c r="G3289"/>
  <c r="H3289"/>
  <c r="I3289"/>
  <c r="G3290"/>
  <c r="H3290"/>
  <c r="I3290"/>
  <c r="G3291"/>
  <c r="H3291"/>
  <c r="I3291"/>
  <c r="G3292"/>
  <c r="H3292"/>
  <c r="I3292"/>
  <c r="G3293"/>
  <c r="H3293"/>
  <c r="I3293"/>
  <c r="G3294"/>
  <c r="H3294"/>
  <c r="I3294"/>
  <c r="G3295"/>
  <c r="H3295"/>
  <c r="I3295"/>
  <c r="G3296"/>
  <c r="H3296"/>
  <c r="I3296"/>
  <c r="G3297"/>
  <c r="H3297"/>
  <c r="I3297"/>
  <c r="G3298"/>
  <c r="H3298"/>
  <c r="I3298"/>
  <c r="G3299"/>
  <c r="H3299"/>
  <c r="I3299"/>
  <c r="G3300"/>
  <c r="H3300"/>
  <c r="I3300"/>
  <c r="G3301"/>
  <c r="H3301"/>
  <c r="I3301"/>
  <c r="G3302"/>
  <c r="H3302"/>
  <c r="I3302"/>
  <c r="G3303"/>
  <c r="H3303"/>
  <c r="I3303"/>
  <c r="G3304"/>
  <c r="H3304"/>
  <c r="I3304"/>
  <c r="G3305"/>
  <c r="H3305"/>
  <c r="I3305"/>
  <c r="G3306"/>
  <c r="H3306"/>
  <c r="I3306"/>
  <c r="G3307"/>
  <c r="H3307"/>
  <c r="I3307"/>
  <c r="G3308"/>
  <c r="H3308"/>
  <c r="I3308"/>
  <c r="G3309"/>
  <c r="H3309"/>
  <c r="I3309"/>
  <c r="G3310"/>
  <c r="H3310"/>
  <c r="I3310"/>
  <c r="G3311"/>
  <c r="H3311"/>
  <c r="I3311"/>
  <c r="G3312"/>
  <c r="H3312"/>
  <c r="I3312"/>
  <c r="G3313"/>
  <c r="H3313"/>
  <c r="I3313"/>
  <c r="G3314"/>
  <c r="H3314"/>
  <c r="I3314"/>
  <c r="G3315"/>
  <c r="H3315"/>
  <c r="I3315"/>
  <c r="G3316"/>
  <c r="H3316"/>
  <c r="I3316"/>
  <c r="G3317"/>
  <c r="H3317"/>
  <c r="I3317"/>
  <c r="G3318"/>
  <c r="H3318"/>
  <c r="I3318"/>
  <c r="G3319"/>
  <c r="H3319"/>
  <c r="I3319"/>
  <c r="G3320"/>
  <c r="H3320"/>
  <c r="I3320"/>
  <c r="G3321"/>
  <c r="H3321"/>
  <c r="I3321"/>
  <c r="G3322"/>
  <c r="H3322"/>
  <c r="I3322"/>
  <c r="G3323"/>
  <c r="H3323"/>
  <c r="I3323"/>
  <c r="G3324"/>
  <c r="H3324"/>
  <c r="I3324"/>
  <c r="G3325"/>
  <c r="H3325"/>
  <c r="I3325"/>
  <c r="G3326"/>
  <c r="H3326"/>
  <c r="I3326"/>
  <c r="G3327"/>
  <c r="H3327"/>
  <c r="I3327"/>
  <c r="G3328"/>
  <c r="H3328"/>
  <c r="I3328"/>
  <c r="G3329"/>
  <c r="H3329"/>
  <c r="I3329"/>
  <c r="G3330"/>
  <c r="H3330"/>
  <c r="I3330"/>
  <c r="G3331"/>
  <c r="H3331"/>
  <c r="I3331"/>
  <c r="G3332"/>
  <c r="H3332"/>
  <c r="I3332"/>
  <c r="G3333"/>
  <c r="H3333"/>
  <c r="I3333"/>
  <c r="G3334"/>
  <c r="H3334"/>
  <c r="I3334"/>
  <c r="G3335"/>
  <c r="H3335"/>
  <c r="I3335"/>
  <c r="G3336"/>
  <c r="H3336"/>
  <c r="I3336"/>
  <c r="G3337"/>
  <c r="H3337"/>
  <c r="I3337"/>
  <c r="G3338"/>
  <c r="H3338"/>
  <c r="I3338"/>
  <c r="G3339"/>
  <c r="H3339"/>
  <c r="I3339"/>
  <c r="G3340"/>
  <c r="H3340"/>
  <c r="I3340"/>
  <c r="G3341"/>
  <c r="H3341"/>
  <c r="I3341"/>
  <c r="G3342"/>
  <c r="H3342"/>
  <c r="I3342"/>
  <c r="G3343"/>
  <c r="H3343"/>
  <c r="I3343"/>
  <c r="G3344"/>
  <c r="H3344"/>
  <c r="I3344"/>
  <c r="G3345"/>
  <c r="H3345"/>
  <c r="I3345"/>
  <c r="G3346"/>
  <c r="H3346"/>
  <c r="I3346"/>
  <c r="G3347"/>
  <c r="H3347"/>
  <c r="I3347"/>
  <c r="G3348"/>
  <c r="H3348"/>
  <c r="I3348"/>
  <c r="G3349"/>
  <c r="H3349"/>
  <c r="I3349"/>
  <c r="G3350"/>
  <c r="H3350"/>
  <c r="I3350"/>
  <c r="G3351"/>
  <c r="H3351"/>
  <c r="I3351"/>
  <c r="G3352"/>
  <c r="H3352"/>
  <c r="I3352"/>
  <c r="G3353"/>
  <c r="H3353"/>
  <c r="I3353"/>
  <c r="G3354"/>
  <c r="H3354"/>
  <c r="I3354"/>
  <c r="G3355"/>
  <c r="H3355"/>
  <c r="I3355"/>
  <c r="G3356"/>
  <c r="H3356"/>
  <c r="I3356"/>
  <c r="G3357"/>
  <c r="H3357"/>
  <c r="I3357"/>
  <c r="G3358"/>
  <c r="H3358"/>
  <c r="I3358"/>
  <c r="G3359"/>
  <c r="H3359"/>
  <c r="I3359"/>
  <c r="G3360"/>
  <c r="H3360"/>
  <c r="I3360"/>
  <c r="G3361"/>
  <c r="H3361"/>
  <c r="I3361"/>
  <c r="G3362"/>
  <c r="H3362"/>
  <c r="I3362"/>
  <c r="G3363"/>
  <c r="H3363"/>
  <c r="I3363"/>
  <c r="G3364"/>
  <c r="H3364"/>
  <c r="I3364"/>
  <c r="G3365"/>
  <c r="H3365"/>
  <c r="I3365"/>
  <c r="G3366"/>
  <c r="H3366"/>
  <c r="I3366"/>
  <c r="G3367"/>
  <c r="H3367"/>
  <c r="I3367"/>
  <c r="G3368"/>
  <c r="H3368"/>
  <c r="I3368"/>
  <c r="G3369"/>
  <c r="H3369"/>
  <c r="I3369"/>
  <c r="G3370"/>
  <c r="H3370"/>
  <c r="I3370"/>
  <c r="G3371"/>
  <c r="H3371"/>
  <c r="I3371"/>
  <c r="G3372"/>
  <c r="H3372"/>
  <c r="I3372"/>
  <c r="G3373"/>
  <c r="H3373"/>
  <c r="I3373"/>
  <c r="G3374"/>
  <c r="H3374"/>
  <c r="I3374"/>
  <c r="G3375"/>
  <c r="H3375"/>
  <c r="I3375"/>
  <c r="G3376"/>
  <c r="H3376"/>
  <c r="I3376"/>
  <c r="G3377"/>
  <c r="H3377"/>
  <c r="I3377"/>
  <c r="G3378"/>
  <c r="H3378"/>
  <c r="I3378"/>
  <c r="G3379"/>
  <c r="H3379"/>
  <c r="I3379"/>
  <c r="G3380"/>
  <c r="H3380"/>
  <c r="I3380"/>
  <c r="G3381"/>
  <c r="H3381"/>
  <c r="I3381"/>
  <c r="G3382"/>
  <c r="H3382"/>
  <c r="I3382"/>
  <c r="G3383"/>
  <c r="H3383"/>
  <c r="I3383"/>
  <c r="G3384"/>
  <c r="H3384"/>
  <c r="I3384"/>
  <c r="G3385"/>
  <c r="H3385"/>
  <c r="I3385"/>
  <c r="G3386"/>
  <c r="H3386"/>
  <c r="I3386"/>
  <c r="G3387"/>
  <c r="H3387"/>
  <c r="I3387"/>
  <c r="G3388"/>
  <c r="H3388"/>
  <c r="I3388"/>
  <c r="G3389"/>
  <c r="H3389"/>
  <c r="I3389"/>
  <c r="G3390"/>
  <c r="H3390"/>
  <c r="I3390"/>
  <c r="G3391"/>
  <c r="H3391"/>
  <c r="I3391"/>
  <c r="G3392"/>
  <c r="H3392"/>
  <c r="I3392"/>
  <c r="G3393"/>
  <c r="H3393"/>
  <c r="I3393"/>
  <c r="G3394"/>
  <c r="H3394"/>
  <c r="I3394"/>
  <c r="G3395"/>
  <c r="H3395"/>
  <c r="I3395"/>
  <c r="G3396"/>
  <c r="H3396"/>
  <c r="I3396"/>
  <c r="G3397"/>
  <c r="H3397"/>
  <c r="I3397"/>
  <c r="G3398"/>
  <c r="H3398"/>
  <c r="I3398"/>
  <c r="G3399"/>
  <c r="H3399"/>
  <c r="I3399"/>
  <c r="G3400"/>
  <c r="H3400"/>
  <c r="I3400"/>
  <c r="G3401"/>
  <c r="H3401"/>
  <c r="I3401"/>
  <c r="G3402"/>
  <c r="H3402"/>
  <c r="I3402"/>
  <c r="G3403"/>
  <c r="H3403"/>
  <c r="I3403"/>
  <c r="G3404"/>
  <c r="H3404"/>
  <c r="I3404"/>
  <c r="G3405"/>
  <c r="H3405"/>
  <c r="I3405"/>
  <c r="G3406"/>
  <c r="H3406"/>
  <c r="I3406"/>
  <c r="G3407"/>
  <c r="H3407"/>
  <c r="I3407"/>
  <c r="G3408"/>
  <c r="H3408"/>
  <c r="I3408"/>
  <c r="G3409"/>
  <c r="H3409"/>
  <c r="I3409"/>
  <c r="G3410"/>
  <c r="H3410"/>
  <c r="I3410"/>
  <c r="G3411"/>
  <c r="H3411"/>
  <c r="I3411"/>
  <c r="G3412"/>
  <c r="H3412"/>
  <c r="I3412"/>
  <c r="G3413"/>
  <c r="H3413"/>
  <c r="I3413"/>
  <c r="G3414"/>
  <c r="H3414"/>
  <c r="I3414"/>
  <c r="G3415"/>
  <c r="H3415"/>
  <c r="I3415"/>
  <c r="G3416"/>
  <c r="H3416"/>
  <c r="I3416"/>
  <c r="G3417"/>
  <c r="H3417"/>
  <c r="I3417"/>
  <c r="G3418"/>
  <c r="H3418"/>
  <c r="I3418"/>
  <c r="G3419"/>
  <c r="H3419"/>
  <c r="I3419"/>
  <c r="G3420"/>
  <c r="H3420"/>
  <c r="I3420"/>
  <c r="G3421"/>
  <c r="H3421"/>
  <c r="I3421"/>
  <c r="G3422"/>
  <c r="H3422"/>
  <c r="I3422"/>
  <c r="G3423"/>
  <c r="H3423"/>
  <c r="I3423"/>
  <c r="G3424"/>
  <c r="H3424"/>
  <c r="I3424"/>
  <c r="G3425"/>
  <c r="H3425"/>
  <c r="I3425"/>
  <c r="G3426"/>
  <c r="H3426"/>
  <c r="I3426"/>
  <c r="G3427"/>
  <c r="H3427"/>
  <c r="I3427"/>
  <c r="G3428"/>
  <c r="H3428"/>
  <c r="I3428"/>
  <c r="G3429"/>
  <c r="H3429"/>
  <c r="I3429"/>
  <c r="G3430"/>
  <c r="H3430"/>
  <c r="I3430"/>
  <c r="G3431"/>
  <c r="H3431"/>
  <c r="I3431"/>
  <c r="G3432"/>
  <c r="H3432"/>
  <c r="I3432"/>
  <c r="G3433"/>
  <c r="H3433"/>
  <c r="I3433"/>
  <c r="G3434"/>
  <c r="H3434"/>
  <c r="I3434"/>
  <c r="G3435"/>
  <c r="H3435"/>
  <c r="I3435"/>
  <c r="G3436"/>
  <c r="H3436"/>
  <c r="I3436"/>
  <c r="G3437"/>
  <c r="H3437"/>
  <c r="I3437"/>
  <c r="G3438"/>
  <c r="H3438"/>
  <c r="I3438"/>
  <c r="G3439"/>
  <c r="H3439"/>
  <c r="I3439"/>
  <c r="G3440"/>
  <c r="H3440"/>
  <c r="I3440"/>
  <c r="G3441"/>
  <c r="H3441"/>
  <c r="I3441"/>
  <c r="G3442"/>
  <c r="H3442"/>
  <c r="I3442"/>
  <c r="G3443"/>
  <c r="H3443"/>
  <c r="I3443"/>
  <c r="G3444"/>
  <c r="H3444"/>
  <c r="I3444"/>
  <c r="G3445"/>
  <c r="H3445"/>
  <c r="I3445"/>
  <c r="G3446"/>
  <c r="H3446"/>
  <c r="I3446"/>
  <c r="G3447"/>
  <c r="H3447"/>
  <c r="I3447"/>
  <c r="G3448"/>
  <c r="H3448"/>
  <c r="I3448"/>
  <c r="G3449"/>
  <c r="H3449"/>
  <c r="I3449"/>
  <c r="G3450"/>
  <c r="H3450"/>
  <c r="I3450"/>
  <c r="G3451"/>
  <c r="H3451"/>
  <c r="I3451"/>
  <c r="G3452"/>
  <c r="H3452"/>
  <c r="I3452"/>
  <c r="G3453"/>
  <c r="H3453"/>
  <c r="I3453"/>
  <c r="G3454"/>
  <c r="H3454"/>
  <c r="I3454"/>
  <c r="G3455"/>
  <c r="H3455"/>
  <c r="I3455"/>
  <c r="G3456"/>
  <c r="H3456"/>
  <c r="I3456"/>
  <c r="G3457"/>
  <c r="H3457"/>
  <c r="I3457"/>
  <c r="G3458"/>
  <c r="H3458"/>
  <c r="I3458"/>
  <c r="G3459"/>
  <c r="H3459"/>
  <c r="I3459"/>
  <c r="G3460"/>
  <c r="H3460"/>
  <c r="I3460"/>
  <c r="G3461"/>
  <c r="H3461"/>
  <c r="I3461"/>
  <c r="G3462"/>
  <c r="H3462"/>
  <c r="I3462"/>
  <c r="G3463"/>
  <c r="H3463"/>
  <c r="I3463"/>
  <c r="G3464"/>
  <c r="H3464"/>
  <c r="I3464"/>
  <c r="G3465"/>
  <c r="H3465"/>
  <c r="I3465"/>
  <c r="G3466"/>
  <c r="H3466"/>
  <c r="I3466"/>
  <c r="G3467"/>
  <c r="H3467"/>
  <c r="I3467"/>
  <c r="G3468"/>
  <c r="H3468"/>
  <c r="I3468"/>
  <c r="G3469"/>
  <c r="H3469"/>
  <c r="I3469"/>
  <c r="G3470"/>
  <c r="H3470"/>
  <c r="I3470"/>
  <c r="G3471"/>
  <c r="H3471"/>
  <c r="I3471"/>
  <c r="G3472"/>
  <c r="H3472"/>
  <c r="I3472"/>
  <c r="G3473"/>
  <c r="H3473"/>
  <c r="I3473"/>
  <c r="G3474"/>
  <c r="H3474"/>
  <c r="I3474"/>
  <c r="G3475"/>
  <c r="H3475"/>
  <c r="I3475"/>
  <c r="G3476"/>
  <c r="H3476"/>
  <c r="I3476"/>
  <c r="G3477"/>
  <c r="H3477"/>
  <c r="I3477"/>
  <c r="G3478"/>
  <c r="H3478"/>
  <c r="I3478"/>
  <c r="G3479"/>
  <c r="H3479"/>
  <c r="I3479"/>
  <c r="G3480"/>
  <c r="H3480"/>
  <c r="I3480"/>
  <c r="G3481"/>
  <c r="H3481"/>
  <c r="I3481"/>
  <c r="G3482"/>
  <c r="H3482"/>
  <c r="I3482"/>
  <c r="G3483"/>
  <c r="H3483"/>
  <c r="I3483"/>
  <c r="G3484"/>
  <c r="H3484"/>
  <c r="I3484"/>
  <c r="G3485"/>
  <c r="H3485"/>
  <c r="I3485"/>
  <c r="G3486"/>
  <c r="H3486"/>
  <c r="I3486"/>
  <c r="G3487"/>
  <c r="H3487"/>
  <c r="I3487"/>
  <c r="G3488"/>
  <c r="H3488"/>
  <c r="I3488"/>
  <c r="G3489"/>
  <c r="H3489"/>
  <c r="I3489"/>
  <c r="G3490"/>
  <c r="H3490"/>
  <c r="I3490"/>
  <c r="G3491"/>
  <c r="H3491"/>
  <c r="I3491"/>
  <c r="G3492"/>
  <c r="H3492"/>
  <c r="I3492"/>
  <c r="G3493"/>
  <c r="H3493"/>
  <c r="I3493"/>
  <c r="G3494"/>
  <c r="H3494"/>
  <c r="I3494"/>
  <c r="G3495"/>
  <c r="H3495"/>
  <c r="I3495"/>
  <c r="G3496"/>
  <c r="H3496"/>
  <c r="I3496"/>
  <c r="G3497"/>
  <c r="H3497"/>
  <c r="I3497"/>
  <c r="G3498"/>
  <c r="H3498"/>
  <c r="I3498"/>
  <c r="G3499"/>
  <c r="H3499"/>
  <c r="I3499"/>
  <c r="G3500"/>
  <c r="H3500"/>
  <c r="I3500"/>
  <c r="G3501"/>
  <c r="H3501"/>
  <c r="I3501"/>
  <c r="G3502"/>
  <c r="H3502"/>
  <c r="I3502"/>
  <c r="G3503"/>
  <c r="H3503"/>
  <c r="I3503"/>
  <c r="G3504"/>
  <c r="H3504"/>
  <c r="I3504"/>
  <c r="G3505"/>
  <c r="H3505"/>
  <c r="I3505"/>
  <c r="G3506"/>
  <c r="H3506"/>
  <c r="I3506"/>
  <c r="G3507"/>
  <c r="H3507"/>
  <c r="I3507"/>
  <c r="G3508"/>
  <c r="H3508"/>
  <c r="I3508"/>
  <c r="G3509"/>
  <c r="H3509"/>
  <c r="I3509"/>
  <c r="G3510"/>
  <c r="H3510"/>
  <c r="I3510"/>
  <c r="G3511"/>
  <c r="H3511"/>
  <c r="I3511"/>
  <c r="G3512"/>
  <c r="H3512"/>
  <c r="I3512"/>
  <c r="G3513"/>
  <c r="H3513"/>
  <c r="I3513"/>
  <c r="G3514"/>
  <c r="H3514"/>
  <c r="I3514"/>
  <c r="G3515"/>
  <c r="H3515"/>
  <c r="I3515"/>
  <c r="G3516"/>
  <c r="H3516"/>
  <c r="I3516"/>
  <c r="G3517"/>
  <c r="H3517"/>
  <c r="I3517"/>
  <c r="G3518"/>
  <c r="H3518"/>
  <c r="I3518"/>
  <c r="G3519"/>
  <c r="H3519"/>
  <c r="I3519"/>
  <c r="G3520"/>
  <c r="H3520"/>
  <c r="I3520"/>
  <c r="G3521"/>
  <c r="H3521"/>
  <c r="I3521"/>
  <c r="G3522"/>
  <c r="H3522"/>
  <c r="I3522"/>
  <c r="G3523"/>
  <c r="H3523"/>
  <c r="I3523"/>
  <c r="G3524"/>
  <c r="H3524"/>
  <c r="I3524"/>
  <c r="G3525"/>
  <c r="H3525"/>
  <c r="I3525"/>
  <c r="G3526"/>
  <c r="H3526"/>
  <c r="I3526"/>
  <c r="G3527"/>
  <c r="H3527"/>
  <c r="I3527"/>
  <c r="G3528"/>
  <c r="H3528"/>
  <c r="I3528"/>
  <c r="G3529"/>
  <c r="H3529"/>
  <c r="I3529"/>
  <c r="G3530"/>
  <c r="H3530"/>
  <c r="I3530"/>
  <c r="G3531"/>
  <c r="H3531"/>
  <c r="I3531"/>
  <c r="G3532"/>
  <c r="H3532"/>
  <c r="I3532"/>
  <c r="G3533"/>
  <c r="H3533"/>
  <c r="I3533"/>
  <c r="G3534"/>
  <c r="H3534"/>
  <c r="I3534"/>
  <c r="G3535"/>
  <c r="H3535"/>
  <c r="I3535"/>
  <c r="G3536"/>
  <c r="H3536"/>
  <c r="I3536"/>
  <c r="G3537"/>
  <c r="H3537"/>
  <c r="I3537"/>
  <c r="G3538"/>
  <c r="H3538"/>
  <c r="I3538"/>
  <c r="G3539"/>
  <c r="H3539"/>
  <c r="I3539"/>
  <c r="G3540"/>
  <c r="H3540"/>
  <c r="I3540"/>
  <c r="G3541"/>
  <c r="H3541"/>
  <c r="I3541"/>
  <c r="G3542"/>
  <c r="H3542"/>
  <c r="I3542"/>
  <c r="G3543"/>
  <c r="H3543"/>
  <c r="I3543"/>
  <c r="G3544"/>
  <c r="H3544"/>
  <c r="I3544"/>
  <c r="G3545"/>
  <c r="H3545"/>
  <c r="I3545"/>
  <c r="G3546"/>
  <c r="H3546"/>
  <c r="I3546"/>
  <c r="G3547"/>
  <c r="H3547"/>
  <c r="I3547"/>
  <c r="G3548"/>
  <c r="H3548"/>
  <c r="I3548"/>
  <c r="G3549"/>
  <c r="H3549"/>
  <c r="I3549"/>
  <c r="G3550"/>
  <c r="H3550"/>
  <c r="I3550"/>
  <c r="G3551"/>
  <c r="H3551"/>
  <c r="I3551"/>
  <c r="G3552"/>
  <c r="H3552"/>
  <c r="I3552"/>
  <c r="G3553"/>
  <c r="H3553"/>
  <c r="I3553"/>
  <c r="G3554"/>
  <c r="H3554"/>
  <c r="I3554"/>
  <c r="G3555"/>
  <c r="H3555"/>
  <c r="I3555"/>
  <c r="G3556"/>
  <c r="H3556"/>
  <c r="I3556"/>
  <c r="G3557"/>
  <c r="H3557"/>
  <c r="I3557"/>
  <c r="G3558"/>
  <c r="H3558"/>
  <c r="I3558"/>
  <c r="G3559"/>
  <c r="H3559"/>
  <c r="I3559"/>
  <c r="G3560"/>
  <c r="H3560"/>
  <c r="I3560"/>
  <c r="G3561"/>
  <c r="H3561"/>
  <c r="I3561"/>
  <c r="G3562"/>
  <c r="H3562"/>
  <c r="I3562"/>
  <c r="G3563"/>
  <c r="H3563"/>
  <c r="I3563"/>
  <c r="G3564"/>
  <c r="H3564"/>
  <c r="I3564"/>
  <c r="G3565"/>
  <c r="H3565"/>
  <c r="I3565"/>
  <c r="G3566"/>
  <c r="H3566"/>
  <c r="I3566"/>
  <c r="G3567"/>
  <c r="H3567"/>
  <c r="I3567"/>
  <c r="G3568"/>
  <c r="H3568"/>
  <c r="I3568"/>
  <c r="G3569"/>
  <c r="H3569"/>
  <c r="I3569"/>
  <c r="G3570"/>
  <c r="H3570"/>
  <c r="I3570"/>
  <c r="G3571"/>
  <c r="H3571"/>
  <c r="I3571"/>
  <c r="G3572"/>
  <c r="H3572"/>
  <c r="I3572"/>
  <c r="G3573"/>
  <c r="H3573"/>
  <c r="I3573"/>
  <c r="G3574"/>
  <c r="H3574"/>
  <c r="I3574"/>
  <c r="G3575"/>
  <c r="H3575"/>
  <c r="I3575"/>
  <c r="G3576"/>
  <c r="H3576"/>
  <c r="I3576"/>
  <c r="G3577"/>
  <c r="H3577"/>
  <c r="I3577"/>
  <c r="G3578"/>
  <c r="H3578"/>
  <c r="I3578"/>
  <c r="G3579"/>
  <c r="H3579"/>
  <c r="I3579"/>
  <c r="G3580"/>
  <c r="H3580"/>
  <c r="I3580"/>
  <c r="G3581"/>
  <c r="H3581"/>
  <c r="I3581"/>
  <c r="G3582"/>
  <c r="H3582"/>
  <c r="I3582"/>
  <c r="G3583"/>
  <c r="H3583"/>
  <c r="I3583"/>
  <c r="G3584"/>
  <c r="H3584"/>
  <c r="I3584"/>
  <c r="G3585"/>
  <c r="H3585"/>
  <c r="I3585"/>
  <c r="G3586"/>
  <c r="H3586"/>
  <c r="I3586"/>
  <c r="G3587"/>
  <c r="H3587"/>
  <c r="I3587"/>
  <c r="G3588"/>
  <c r="H3588"/>
  <c r="I3588"/>
  <c r="G3589"/>
  <c r="H3589"/>
  <c r="I3589"/>
  <c r="G3590"/>
  <c r="H3590"/>
  <c r="I3590"/>
  <c r="G3591"/>
  <c r="H3591"/>
  <c r="I3591"/>
  <c r="G3592"/>
  <c r="H3592"/>
  <c r="I3592"/>
  <c r="G3593"/>
  <c r="H3593"/>
  <c r="I3593"/>
  <c r="G3594"/>
  <c r="H3594"/>
  <c r="I3594"/>
  <c r="G3595"/>
  <c r="H3595"/>
  <c r="I3595"/>
  <c r="G3596"/>
  <c r="H3596"/>
  <c r="I3596"/>
  <c r="G3597"/>
  <c r="H3597"/>
  <c r="I3597"/>
  <c r="G3598"/>
  <c r="H3598"/>
  <c r="I3598"/>
  <c r="G3599"/>
  <c r="H3599"/>
  <c r="I3599"/>
  <c r="G3600"/>
  <c r="H3600"/>
  <c r="I3600"/>
  <c r="G3601"/>
  <c r="H3601"/>
  <c r="I3601"/>
  <c r="G3602"/>
  <c r="H3602"/>
  <c r="I3602"/>
  <c r="G3603"/>
  <c r="H3603"/>
  <c r="I3603"/>
  <c r="G3604"/>
  <c r="H3604"/>
  <c r="I3604"/>
  <c r="G3605"/>
  <c r="H3605"/>
  <c r="I3605"/>
  <c r="G3606"/>
  <c r="H3606"/>
  <c r="I3606"/>
  <c r="G3607"/>
  <c r="H3607"/>
  <c r="I3607"/>
  <c r="G3608"/>
  <c r="H3608"/>
  <c r="I3608"/>
  <c r="G3609"/>
  <c r="H3609"/>
  <c r="I3609"/>
  <c r="G3610"/>
  <c r="H3610"/>
  <c r="I3610"/>
  <c r="G3611"/>
  <c r="H3611"/>
  <c r="I3611"/>
  <c r="G3612"/>
  <c r="H3612"/>
  <c r="I3612"/>
  <c r="G3613"/>
  <c r="H3613"/>
  <c r="I3613"/>
  <c r="G3614"/>
  <c r="H3614"/>
  <c r="I3614"/>
  <c r="G3615"/>
  <c r="H3615"/>
  <c r="I3615"/>
  <c r="G3616"/>
  <c r="H3616"/>
  <c r="I3616"/>
  <c r="G3617"/>
  <c r="H3617"/>
  <c r="I3617"/>
  <c r="G3618"/>
  <c r="H3618"/>
  <c r="I3618"/>
  <c r="G3619"/>
  <c r="H3619"/>
  <c r="I3619"/>
  <c r="G3620"/>
  <c r="H3620"/>
  <c r="I3620"/>
  <c r="G3621"/>
  <c r="H3621"/>
  <c r="I3621"/>
  <c r="G3622"/>
  <c r="H3622"/>
  <c r="I3622"/>
  <c r="G3623"/>
  <c r="H3623"/>
  <c r="I3623"/>
  <c r="G3624"/>
  <c r="H3624"/>
  <c r="I3624"/>
  <c r="G3625"/>
  <c r="H3625"/>
  <c r="I3625"/>
  <c r="G3626"/>
  <c r="H3626"/>
  <c r="I3626"/>
  <c r="G3627"/>
  <c r="H3627"/>
  <c r="I3627"/>
  <c r="G3628"/>
  <c r="H3628"/>
  <c r="I3628"/>
  <c r="G3629"/>
  <c r="H3629"/>
  <c r="I3629"/>
  <c r="G3630"/>
  <c r="H3630"/>
  <c r="I3630"/>
  <c r="G3631"/>
  <c r="H3631"/>
  <c r="I3631"/>
  <c r="G3632"/>
  <c r="H3632"/>
  <c r="I3632"/>
  <c r="G3633"/>
  <c r="H3633"/>
  <c r="I3633"/>
  <c r="G3634"/>
  <c r="H3634"/>
  <c r="I3634"/>
  <c r="G3635"/>
  <c r="H3635"/>
  <c r="I3635"/>
  <c r="G3636"/>
  <c r="H3636"/>
  <c r="I3636"/>
  <c r="G3637"/>
  <c r="H3637"/>
  <c r="I3637"/>
  <c r="G3638"/>
  <c r="H3638"/>
  <c r="I3638"/>
  <c r="G3639"/>
  <c r="H3639"/>
  <c r="I3639"/>
  <c r="G3640"/>
  <c r="H3640"/>
  <c r="I3640"/>
  <c r="G3641"/>
  <c r="H3641"/>
  <c r="I3641"/>
  <c r="G3642"/>
  <c r="H3642"/>
  <c r="I3642"/>
  <c r="G3643"/>
  <c r="H3643"/>
  <c r="I3643"/>
  <c r="G3644"/>
  <c r="H3644"/>
  <c r="I3644"/>
  <c r="G3645"/>
  <c r="H3645"/>
  <c r="I3645"/>
  <c r="G3646"/>
  <c r="H3646"/>
  <c r="I3646"/>
  <c r="G3647"/>
  <c r="H3647"/>
  <c r="I3647"/>
  <c r="G3648"/>
  <c r="H3648"/>
  <c r="I3648"/>
  <c r="G3649"/>
  <c r="H3649"/>
  <c r="I3649"/>
  <c r="G3650"/>
  <c r="H3650"/>
  <c r="I3650"/>
  <c r="G3651"/>
  <c r="H3651"/>
  <c r="I3651"/>
  <c r="G3652"/>
  <c r="H3652"/>
  <c r="I3652"/>
  <c r="G3653"/>
  <c r="H3653"/>
  <c r="I3653"/>
  <c r="G3654"/>
  <c r="H3654"/>
  <c r="I3654"/>
  <c r="G3655"/>
  <c r="H3655"/>
  <c r="I3655"/>
  <c r="G3656"/>
  <c r="H3656"/>
  <c r="I3656"/>
  <c r="G3657"/>
  <c r="H3657"/>
  <c r="I3657"/>
  <c r="G3658"/>
  <c r="H3658"/>
  <c r="I3658"/>
  <c r="G3659"/>
  <c r="H3659"/>
  <c r="I3659"/>
  <c r="G3660"/>
  <c r="H3660"/>
  <c r="I3660"/>
  <c r="G3661"/>
  <c r="H3661"/>
  <c r="I3661"/>
  <c r="G3662"/>
  <c r="H3662"/>
  <c r="I3662"/>
  <c r="G3663"/>
  <c r="H3663"/>
  <c r="I3663"/>
  <c r="G3664"/>
  <c r="H3664"/>
  <c r="I3664"/>
  <c r="G3665"/>
  <c r="H3665"/>
  <c r="I3665"/>
  <c r="G3666"/>
  <c r="H3666"/>
  <c r="I3666"/>
  <c r="G3667"/>
  <c r="H3667"/>
  <c r="I3667"/>
  <c r="G3668"/>
  <c r="H3668"/>
  <c r="I3668"/>
  <c r="G3669"/>
  <c r="H3669"/>
  <c r="I3669"/>
  <c r="G3670"/>
  <c r="H3670"/>
  <c r="I3670"/>
  <c r="G3671"/>
  <c r="H3671"/>
  <c r="I3671"/>
  <c r="G3672"/>
  <c r="H3672"/>
  <c r="I3672"/>
  <c r="G3673"/>
  <c r="H3673"/>
  <c r="I3673"/>
  <c r="G3674"/>
  <c r="H3674"/>
  <c r="I3674"/>
  <c r="G3675"/>
  <c r="H3675"/>
  <c r="I3675"/>
  <c r="G3676"/>
  <c r="H3676"/>
  <c r="I3676"/>
  <c r="G3677"/>
  <c r="H3677"/>
  <c r="I3677"/>
  <c r="G3678"/>
  <c r="H3678"/>
  <c r="I3678"/>
  <c r="G3679"/>
  <c r="H3679"/>
  <c r="I3679"/>
  <c r="G3680"/>
  <c r="H3680"/>
  <c r="I3680"/>
  <c r="G3681"/>
  <c r="H3681"/>
  <c r="I3681"/>
  <c r="G3682"/>
  <c r="H3682"/>
  <c r="I3682"/>
  <c r="G3683"/>
  <c r="H3683"/>
  <c r="I3683"/>
  <c r="G3684"/>
  <c r="H3684"/>
  <c r="I3684"/>
  <c r="G3685"/>
  <c r="H3685"/>
  <c r="I3685"/>
  <c r="G3686"/>
  <c r="H3686"/>
  <c r="I3686"/>
  <c r="G3687"/>
  <c r="H3687"/>
  <c r="I3687"/>
  <c r="G3688"/>
  <c r="H3688"/>
  <c r="I3688"/>
  <c r="G3689"/>
  <c r="H3689"/>
  <c r="I3689"/>
  <c r="G3690"/>
  <c r="H3690"/>
  <c r="I3690"/>
  <c r="G3691"/>
  <c r="H3691"/>
  <c r="I3691"/>
  <c r="G3692"/>
  <c r="H3692"/>
  <c r="I3692"/>
  <c r="G3693"/>
  <c r="H3693"/>
  <c r="I3693"/>
  <c r="G3694"/>
  <c r="H3694"/>
  <c r="I3694"/>
  <c r="G3695"/>
  <c r="H3695"/>
  <c r="I3695"/>
  <c r="G3696"/>
  <c r="H3696"/>
  <c r="I3696"/>
  <c r="G3697"/>
  <c r="H3697"/>
  <c r="I3697"/>
  <c r="G3698"/>
  <c r="H3698"/>
  <c r="I3698"/>
  <c r="G3699"/>
  <c r="H3699"/>
  <c r="I3699"/>
  <c r="G3700"/>
  <c r="H3700"/>
  <c r="I3700"/>
  <c r="G3701"/>
  <c r="H3701"/>
  <c r="I3701"/>
  <c r="G3702"/>
  <c r="H3702"/>
  <c r="I3702"/>
  <c r="G3703"/>
  <c r="H3703"/>
  <c r="I3703"/>
  <c r="G3704"/>
  <c r="H3704"/>
  <c r="I3704"/>
  <c r="G3705"/>
  <c r="H3705"/>
  <c r="I3705"/>
  <c r="G3706"/>
  <c r="H3706"/>
  <c r="I3706"/>
  <c r="G3707"/>
  <c r="H3707"/>
  <c r="I3707"/>
  <c r="G3708"/>
  <c r="H3708"/>
  <c r="I3708"/>
  <c r="G3709"/>
  <c r="H3709"/>
  <c r="I3709"/>
  <c r="G3710"/>
  <c r="H3710"/>
  <c r="I3710"/>
  <c r="G3711"/>
  <c r="H3711"/>
  <c r="I3711"/>
  <c r="G3712"/>
  <c r="H3712"/>
  <c r="I3712"/>
  <c r="G3713"/>
  <c r="H3713"/>
  <c r="I3713"/>
  <c r="G3714"/>
  <c r="H3714"/>
  <c r="I3714"/>
  <c r="G3715"/>
  <c r="H3715"/>
  <c r="I3715"/>
  <c r="G3716"/>
  <c r="H3716"/>
  <c r="I3716"/>
  <c r="G3717"/>
  <c r="H3717"/>
  <c r="I3717"/>
  <c r="G3718"/>
  <c r="H3718"/>
  <c r="I3718"/>
  <c r="G3719"/>
  <c r="H3719"/>
  <c r="I3719"/>
  <c r="G3720"/>
  <c r="H3720"/>
  <c r="I3720"/>
  <c r="G3721"/>
  <c r="H3721"/>
  <c r="I3721"/>
  <c r="G3722"/>
  <c r="H3722"/>
  <c r="I3722"/>
  <c r="G3723"/>
  <c r="H3723"/>
  <c r="I3723"/>
  <c r="G3724"/>
  <c r="H3724"/>
  <c r="I3724"/>
  <c r="G3725"/>
  <c r="H3725"/>
  <c r="I3725"/>
  <c r="G3726"/>
  <c r="H3726"/>
  <c r="I3726"/>
  <c r="G3727"/>
  <c r="H3727"/>
  <c r="I3727"/>
  <c r="G3728"/>
  <c r="H3728"/>
  <c r="I3728"/>
  <c r="G3729"/>
  <c r="H3729"/>
  <c r="I3729"/>
  <c r="G3730"/>
  <c r="H3730"/>
  <c r="I3730"/>
  <c r="G3731"/>
  <c r="H3731"/>
  <c r="I3731"/>
  <c r="G3732"/>
  <c r="H3732"/>
  <c r="I3732"/>
  <c r="G3733"/>
  <c r="H3733"/>
  <c r="I3733"/>
  <c r="G3734"/>
  <c r="H3734"/>
  <c r="I3734"/>
  <c r="G3735"/>
  <c r="H3735"/>
  <c r="I3735"/>
  <c r="G3736"/>
  <c r="H3736"/>
  <c r="I3736"/>
  <c r="G3737"/>
  <c r="H3737"/>
  <c r="I3737"/>
  <c r="G3738"/>
  <c r="H3738"/>
  <c r="I3738"/>
  <c r="G3739"/>
  <c r="H3739"/>
  <c r="I3739"/>
  <c r="G3740"/>
  <c r="H3740"/>
  <c r="I3740"/>
  <c r="G3741"/>
  <c r="H3741"/>
  <c r="I3741"/>
  <c r="G3742"/>
  <c r="H3742"/>
  <c r="I3742"/>
  <c r="G3743"/>
  <c r="H3743"/>
  <c r="I3743"/>
  <c r="G3744"/>
  <c r="H3744"/>
  <c r="I3744"/>
  <c r="G3745"/>
  <c r="H3745"/>
  <c r="I3745"/>
  <c r="G3746"/>
  <c r="H3746"/>
  <c r="I3746"/>
  <c r="G3747"/>
  <c r="H3747"/>
  <c r="I3747"/>
  <c r="G3748"/>
  <c r="H3748"/>
  <c r="I3748"/>
  <c r="G3749"/>
  <c r="H3749"/>
  <c r="I3749"/>
  <c r="G3750"/>
  <c r="H3750"/>
  <c r="I3750"/>
  <c r="G3751"/>
  <c r="H3751"/>
  <c r="I3751"/>
  <c r="G3752"/>
  <c r="H3752"/>
  <c r="I3752"/>
  <c r="G3753"/>
  <c r="H3753"/>
  <c r="I3753"/>
  <c r="G3754"/>
  <c r="H3754"/>
  <c r="I3754"/>
  <c r="G3755"/>
  <c r="H3755"/>
  <c r="I3755"/>
  <c r="G3756"/>
  <c r="H3756"/>
  <c r="I3756"/>
  <c r="G3757"/>
  <c r="H3757"/>
  <c r="I3757"/>
  <c r="G3758"/>
  <c r="H3758"/>
  <c r="I3758"/>
  <c r="G3759"/>
  <c r="H3759"/>
  <c r="I3759"/>
  <c r="G3760"/>
  <c r="H3760"/>
  <c r="I3760"/>
  <c r="G3761"/>
  <c r="H3761"/>
  <c r="I3761"/>
  <c r="G3762"/>
  <c r="H3762"/>
  <c r="I3762"/>
  <c r="G3763"/>
  <c r="H3763"/>
  <c r="I3763"/>
  <c r="G3764"/>
  <c r="H3764"/>
  <c r="I3764"/>
  <c r="G3765"/>
  <c r="H3765"/>
  <c r="I3765"/>
  <c r="G3766"/>
  <c r="H3766"/>
  <c r="I3766"/>
  <c r="G3767"/>
  <c r="H3767"/>
  <c r="I3767"/>
  <c r="G3768"/>
  <c r="H3768"/>
  <c r="I3768"/>
  <c r="G3769"/>
  <c r="H3769"/>
  <c r="I3769"/>
  <c r="G3770"/>
  <c r="H3770"/>
  <c r="I3770"/>
  <c r="G3771"/>
  <c r="H3771"/>
  <c r="I3771"/>
  <c r="G3772"/>
  <c r="H3772"/>
  <c r="I3772"/>
  <c r="G3773"/>
  <c r="H3773"/>
  <c r="I3773"/>
  <c r="G3774"/>
  <c r="H3774"/>
  <c r="I3774"/>
  <c r="G3775"/>
  <c r="H3775"/>
  <c r="I3775"/>
  <c r="G3776"/>
  <c r="H3776"/>
  <c r="I3776"/>
  <c r="G3777"/>
  <c r="H3777"/>
  <c r="I3777"/>
  <c r="G3778"/>
  <c r="H3778"/>
  <c r="I3778"/>
  <c r="G3779"/>
  <c r="H3779"/>
  <c r="I3779"/>
  <c r="G3780"/>
  <c r="H3780"/>
  <c r="I3780"/>
  <c r="G3781"/>
  <c r="H3781"/>
  <c r="I3781"/>
  <c r="G3782"/>
  <c r="H3782"/>
  <c r="I3782"/>
  <c r="G3783"/>
  <c r="H3783"/>
  <c r="I3783"/>
  <c r="G3784"/>
  <c r="H3784"/>
  <c r="I3784"/>
  <c r="G3785"/>
  <c r="H3785"/>
  <c r="I3785"/>
  <c r="G3786"/>
  <c r="H3786"/>
  <c r="I3786"/>
  <c r="G3787"/>
  <c r="H3787"/>
  <c r="I3787"/>
  <c r="G3788"/>
  <c r="H3788"/>
  <c r="I3788"/>
  <c r="G3789"/>
  <c r="H3789"/>
  <c r="I3789"/>
  <c r="G3790"/>
  <c r="H3790"/>
  <c r="I3790"/>
  <c r="G3791"/>
  <c r="H3791"/>
  <c r="I3791"/>
  <c r="G3792"/>
  <c r="H3792"/>
  <c r="I3792"/>
  <c r="G3793"/>
  <c r="H3793"/>
  <c r="I3793"/>
  <c r="G3794"/>
  <c r="H3794"/>
  <c r="I3794"/>
  <c r="G3795"/>
  <c r="H3795"/>
  <c r="I3795"/>
  <c r="G3796"/>
  <c r="H3796"/>
  <c r="I3796"/>
  <c r="G3797"/>
  <c r="H3797"/>
  <c r="I3797"/>
  <c r="G3798"/>
  <c r="H3798"/>
  <c r="I3798"/>
  <c r="G3799"/>
  <c r="H3799"/>
  <c r="I3799"/>
  <c r="G3800"/>
  <c r="H3800"/>
  <c r="I3800"/>
  <c r="G3801"/>
  <c r="H3801"/>
  <c r="I3801"/>
  <c r="G3802"/>
  <c r="H3802"/>
  <c r="I3802"/>
  <c r="G3803"/>
  <c r="H3803"/>
  <c r="I3803"/>
  <c r="G3804"/>
  <c r="H3804"/>
  <c r="I3804"/>
  <c r="G3805"/>
  <c r="H3805"/>
  <c r="I3805"/>
  <c r="G3806"/>
  <c r="H3806"/>
  <c r="I3806"/>
  <c r="G3807"/>
  <c r="H3807"/>
  <c r="I3807"/>
  <c r="G3808"/>
  <c r="H3808"/>
  <c r="I3808"/>
  <c r="G3809"/>
  <c r="H3809"/>
  <c r="I3809"/>
  <c r="G3810"/>
  <c r="H3810"/>
  <c r="I3810"/>
  <c r="G3811"/>
  <c r="H3811"/>
  <c r="I3811"/>
  <c r="G3812"/>
  <c r="H3812"/>
  <c r="I3812"/>
  <c r="G3813"/>
  <c r="H3813"/>
  <c r="I3813"/>
  <c r="G3814"/>
  <c r="H3814"/>
  <c r="I3814"/>
  <c r="G3815"/>
  <c r="H3815"/>
  <c r="I3815"/>
  <c r="G3816"/>
  <c r="H3816"/>
  <c r="I3816"/>
  <c r="G3817"/>
  <c r="H3817"/>
  <c r="I3817"/>
  <c r="G3818"/>
  <c r="H3818"/>
  <c r="I3818"/>
  <c r="G3819"/>
  <c r="H3819"/>
  <c r="I3819"/>
  <c r="G3820"/>
  <c r="H3820"/>
  <c r="I3820"/>
  <c r="G3821"/>
  <c r="H3821"/>
  <c r="I3821"/>
  <c r="G3822"/>
  <c r="H3822"/>
  <c r="I3822"/>
  <c r="G3823"/>
  <c r="H3823"/>
  <c r="I3823"/>
  <c r="G3824"/>
  <c r="H3824"/>
  <c r="I3824"/>
  <c r="G3825"/>
  <c r="H3825"/>
  <c r="I3825"/>
  <c r="G3826"/>
  <c r="H3826"/>
  <c r="I3826"/>
  <c r="G3827"/>
  <c r="H3827"/>
  <c r="I3827"/>
  <c r="G3828"/>
  <c r="H3828"/>
  <c r="I3828"/>
  <c r="G3829"/>
  <c r="H3829"/>
  <c r="I3829"/>
  <c r="G3830"/>
  <c r="H3830"/>
  <c r="I3830"/>
  <c r="G3831"/>
  <c r="H3831"/>
  <c r="I3831"/>
  <c r="G3832"/>
  <c r="H3832"/>
  <c r="I3832"/>
  <c r="G3833"/>
  <c r="H3833"/>
  <c r="I3833"/>
  <c r="G3834"/>
  <c r="H3834"/>
  <c r="I3834"/>
  <c r="G3835"/>
  <c r="H3835"/>
  <c r="I3835"/>
  <c r="G3836"/>
  <c r="H3836"/>
  <c r="I3836"/>
  <c r="G3837"/>
  <c r="H3837"/>
  <c r="I3837"/>
  <c r="G3838"/>
  <c r="H3838"/>
  <c r="I3838"/>
  <c r="G3839"/>
  <c r="H3839"/>
  <c r="I3839"/>
  <c r="G3840"/>
  <c r="H3840"/>
  <c r="I3840"/>
  <c r="G3841"/>
  <c r="H3841"/>
  <c r="I3841"/>
  <c r="G3842"/>
  <c r="H3842"/>
  <c r="I3842"/>
  <c r="G3843"/>
  <c r="H3843"/>
  <c r="I3843"/>
  <c r="G3844"/>
  <c r="H3844"/>
  <c r="I3844"/>
  <c r="G3845"/>
  <c r="H3845"/>
  <c r="I3845"/>
  <c r="G3846"/>
  <c r="H3846"/>
  <c r="I3846"/>
  <c r="G3847"/>
  <c r="H3847"/>
  <c r="I3847"/>
  <c r="G3848"/>
  <c r="H3848"/>
  <c r="I3848"/>
  <c r="G3849"/>
  <c r="H3849"/>
  <c r="I3849"/>
  <c r="G3850"/>
  <c r="H3850"/>
  <c r="I3850"/>
  <c r="G3851"/>
  <c r="H3851"/>
  <c r="I3851"/>
  <c r="G3852"/>
  <c r="H3852"/>
  <c r="I3852"/>
  <c r="G3853"/>
  <c r="H3853"/>
  <c r="I3853"/>
  <c r="G3854"/>
  <c r="H3854"/>
  <c r="I3854"/>
  <c r="G3855"/>
  <c r="H3855"/>
  <c r="I3855"/>
  <c r="G3856"/>
  <c r="H3856"/>
  <c r="I3856"/>
  <c r="G3857"/>
  <c r="H3857"/>
  <c r="I3857"/>
  <c r="G3858"/>
  <c r="H3858"/>
  <c r="I3858"/>
  <c r="G3859"/>
  <c r="H3859"/>
  <c r="I3859"/>
  <c r="G3860"/>
  <c r="H3860"/>
  <c r="I3860"/>
  <c r="G3861"/>
  <c r="H3861"/>
  <c r="I3861"/>
  <c r="G3862"/>
  <c r="H3862"/>
  <c r="I3862"/>
  <c r="G3863"/>
  <c r="H3863"/>
  <c r="I3863"/>
  <c r="G3864"/>
  <c r="H3864"/>
  <c r="I3864"/>
  <c r="G3865"/>
  <c r="H3865"/>
  <c r="I3865"/>
  <c r="G3866"/>
  <c r="H3866"/>
  <c r="I3866"/>
  <c r="G3867"/>
  <c r="H3867"/>
  <c r="I3867"/>
  <c r="G3868"/>
  <c r="H3868"/>
  <c r="I3868"/>
  <c r="G3869"/>
  <c r="H3869"/>
  <c r="I3869"/>
  <c r="G3870"/>
  <c r="H3870"/>
  <c r="I3870"/>
  <c r="G3871"/>
  <c r="H3871"/>
  <c r="I3871"/>
  <c r="G3872"/>
  <c r="H3872"/>
  <c r="I3872"/>
  <c r="G3873"/>
  <c r="H3873"/>
  <c r="I3873"/>
  <c r="G3874"/>
  <c r="H3874"/>
  <c r="I3874"/>
  <c r="G3875"/>
  <c r="H3875"/>
  <c r="I3875"/>
  <c r="G3876"/>
  <c r="H3876"/>
  <c r="I3876"/>
  <c r="G3877"/>
  <c r="H3877"/>
  <c r="I3877"/>
  <c r="G3878"/>
  <c r="H3878"/>
  <c r="I3878"/>
  <c r="G3879"/>
  <c r="H3879"/>
  <c r="I3879"/>
  <c r="G3880"/>
  <c r="H3880"/>
  <c r="I3880"/>
  <c r="G3881"/>
  <c r="H3881"/>
  <c r="I3881"/>
  <c r="G3882"/>
  <c r="H3882"/>
  <c r="I3882"/>
  <c r="G3883"/>
  <c r="H3883"/>
  <c r="I3883"/>
  <c r="G3884"/>
  <c r="H3884"/>
  <c r="I3884"/>
  <c r="G3885"/>
  <c r="H3885"/>
  <c r="I3885"/>
  <c r="G3886"/>
  <c r="H3886"/>
  <c r="I3886"/>
  <c r="G3887"/>
  <c r="H3887"/>
  <c r="I3887"/>
  <c r="G3888"/>
  <c r="H3888"/>
  <c r="I3888"/>
  <c r="G3889"/>
  <c r="H3889"/>
  <c r="I3889"/>
  <c r="G3890"/>
  <c r="H3890"/>
  <c r="I3890"/>
  <c r="G3891"/>
  <c r="H3891"/>
  <c r="I3891"/>
  <c r="G3892"/>
  <c r="H3892"/>
  <c r="I3892"/>
  <c r="G3893"/>
  <c r="H3893"/>
  <c r="I3893"/>
  <c r="G3894"/>
  <c r="H3894"/>
  <c r="I3894"/>
  <c r="G3895"/>
  <c r="H3895"/>
  <c r="I3895"/>
  <c r="G3896"/>
  <c r="H3896"/>
  <c r="I3896"/>
  <c r="G3897"/>
  <c r="H3897"/>
  <c r="I3897"/>
  <c r="G3898"/>
  <c r="H3898"/>
  <c r="I3898"/>
  <c r="G3899"/>
  <c r="H3899"/>
  <c r="I3899"/>
  <c r="G3900"/>
  <c r="H3900"/>
  <c r="I3900"/>
  <c r="G3901"/>
  <c r="H3901"/>
  <c r="I3901"/>
  <c r="G3902"/>
  <c r="H3902"/>
  <c r="I3902"/>
  <c r="G3903"/>
  <c r="H3903"/>
  <c r="I3903"/>
  <c r="G3904"/>
  <c r="H3904"/>
  <c r="I3904"/>
  <c r="G3905"/>
  <c r="H3905"/>
  <c r="I3905"/>
  <c r="G3906"/>
  <c r="H3906"/>
  <c r="I3906"/>
  <c r="G3907"/>
  <c r="H3907"/>
  <c r="I3907"/>
  <c r="G3908"/>
  <c r="H3908"/>
  <c r="I3908"/>
  <c r="G3909"/>
  <c r="H3909"/>
  <c r="I3909"/>
  <c r="G3910"/>
  <c r="H3910"/>
  <c r="I3910"/>
  <c r="G3911"/>
  <c r="H3911"/>
  <c r="I3911"/>
  <c r="G3912"/>
  <c r="H3912"/>
  <c r="I3912"/>
  <c r="G3913"/>
  <c r="H3913"/>
  <c r="I3913"/>
  <c r="G3914"/>
  <c r="H3914"/>
  <c r="I3914"/>
  <c r="G3915"/>
  <c r="H3915"/>
  <c r="I3915"/>
  <c r="G3916"/>
  <c r="H3916"/>
  <c r="I3916"/>
  <c r="G3917"/>
  <c r="H3917"/>
  <c r="I3917"/>
  <c r="G3918"/>
  <c r="H3918"/>
  <c r="I3918"/>
  <c r="G3919"/>
  <c r="H3919"/>
  <c r="I3919"/>
  <c r="G3920"/>
  <c r="H3920"/>
  <c r="I3920"/>
  <c r="G3921"/>
  <c r="H3921"/>
  <c r="I3921"/>
  <c r="G3922"/>
  <c r="H3922"/>
  <c r="I3922"/>
  <c r="G3923"/>
  <c r="H3923"/>
  <c r="I3923"/>
  <c r="G3924"/>
  <c r="H3924"/>
  <c r="I3924"/>
  <c r="G3925"/>
  <c r="H3925"/>
  <c r="I3925"/>
  <c r="G3926"/>
  <c r="H3926"/>
  <c r="I3926"/>
  <c r="G3927"/>
  <c r="H3927"/>
  <c r="I3927"/>
  <c r="G3928"/>
  <c r="H3928"/>
  <c r="I3928"/>
  <c r="G3929"/>
  <c r="H3929"/>
  <c r="I3929"/>
  <c r="G3930"/>
  <c r="H3930"/>
  <c r="I3930"/>
  <c r="G3931"/>
  <c r="H3931"/>
  <c r="I3931"/>
  <c r="G3932"/>
  <c r="H3932"/>
  <c r="I3932"/>
  <c r="G3933"/>
  <c r="H3933"/>
  <c r="I3933"/>
  <c r="G3934"/>
  <c r="H3934"/>
  <c r="I3934"/>
  <c r="G3935"/>
  <c r="H3935"/>
  <c r="I3935"/>
  <c r="G3936"/>
  <c r="H3936"/>
  <c r="I3936"/>
  <c r="G3937"/>
  <c r="H3937"/>
  <c r="I3937"/>
  <c r="G3938"/>
  <c r="H3938"/>
  <c r="I3938"/>
  <c r="G3939"/>
  <c r="H3939"/>
  <c r="I3939"/>
  <c r="G3940"/>
  <c r="H3940"/>
  <c r="I3940"/>
  <c r="G3941"/>
  <c r="H3941"/>
  <c r="I3941"/>
  <c r="G3942"/>
  <c r="H3942"/>
  <c r="I3942"/>
  <c r="G3943"/>
  <c r="H3943"/>
  <c r="I3943"/>
  <c r="G3944"/>
  <c r="H3944"/>
  <c r="I3944"/>
  <c r="G3945"/>
  <c r="H3945"/>
  <c r="I3945"/>
  <c r="G3946"/>
  <c r="H3946"/>
  <c r="I3946"/>
  <c r="G3947"/>
  <c r="H3947"/>
  <c r="I3947"/>
  <c r="G3948"/>
  <c r="H3948"/>
  <c r="I3948"/>
  <c r="G3949"/>
  <c r="H3949"/>
  <c r="I3949"/>
  <c r="G3950"/>
  <c r="H3950"/>
  <c r="I3950"/>
  <c r="G3951"/>
  <c r="H3951"/>
  <c r="I3951"/>
  <c r="G3952"/>
  <c r="H3952"/>
  <c r="I3952"/>
  <c r="G3953"/>
  <c r="H3953"/>
  <c r="I3953"/>
  <c r="G3954"/>
  <c r="H3954"/>
  <c r="I3954"/>
  <c r="G3955"/>
  <c r="H3955"/>
  <c r="I3955"/>
  <c r="G3956"/>
  <c r="H3956"/>
  <c r="I3956"/>
  <c r="G3957"/>
  <c r="H3957"/>
  <c r="I3957"/>
  <c r="G3958"/>
  <c r="H3958"/>
  <c r="I3958"/>
  <c r="G3959"/>
  <c r="H3959"/>
  <c r="I3959"/>
  <c r="G3960"/>
  <c r="H3960"/>
  <c r="I3960"/>
  <c r="G3961"/>
  <c r="H3961"/>
  <c r="I3961"/>
  <c r="G3962"/>
  <c r="H3962"/>
  <c r="I3962"/>
  <c r="G3963"/>
  <c r="H3963"/>
  <c r="I3963"/>
  <c r="G3964"/>
  <c r="H3964"/>
  <c r="I3964"/>
  <c r="G3965"/>
  <c r="H3965"/>
  <c r="I3965"/>
  <c r="G3966"/>
  <c r="H3966"/>
  <c r="I3966"/>
  <c r="G3967"/>
  <c r="H3967"/>
  <c r="I3967"/>
  <c r="G3968"/>
  <c r="H3968"/>
  <c r="I3968"/>
  <c r="G3969"/>
  <c r="H3969"/>
  <c r="I3969"/>
  <c r="G3970"/>
  <c r="H3970"/>
  <c r="I3970"/>
  <c r="G3971"/>
  <c r="H3971"/>
  <c r="I3971"/>
  <c r="G3972"/>
  <c r="H3972"/>
  <c r="I3972"/>
  <c r="G3973"/>
  <c r="H3973"/>
  <c r="I3973"/>
  <c r="G3974"/>
  <c r="H3974"/>
  <c r="I3974"/>
  <c r="G3975"/>
  <c r="H3975"/>
  <c r="I3975"/>
  <c r="G3976"/>
  <c r="H3976"/>
  <c r="I3976"/>
  <c r="G3977"/>
  <c r="H3977"/>
  <c r="I3977"/>
  <c r="G3978"/>
  <c r="H3978"/>
  <c r="I3978"/>
  <c r="G3979"/>
  <c r="H3979"/>
  <c r="I3979"/>
  <c r="G3980"/>
  <c r="H3980"/>
  <c r="I3980"/>
  <c r="G3981"/>
  <c r="H3981"/>
  <c r="I3981"/>
  <c r="G3982"/>
  <c r="H3982"/>
  <c r="I3982"/>
  <c r="G3983"/>
  <c r="H3983"/>
  <c r="I3983"/>
  <c r="G3984"/>
  <c r="H3984"/>
  <c r="I3984"/>
  <c r="G3985"/>
  <c r="H3985"/>
  <c r="I3985"/>
  <c r="G3986"/>
  <c r="H3986"/>
  <c r="I3986"/>
  <c r="G3987"/>
  <c r="H3987"/>
  <c r="I3987"/>
  <c r="G3988"/>
  <c r="H3988"/>
  <c r="I3988"/>
  <c r="G3989"/>
  <c r="H3989"/>
  <c r="I3989"/>
  <c r="G3990"/>
  <c r="H3990"/>
  <c r="I3990"/>
  <c r="G3991"/>
  <c r="H3991"/>
  <c r="I3991"/>
  <c r="G3992"/>
  <c r="H3992"/>
  <c r="I3992"/>
  <c r="G3993"/>
  <c r="H3993"/>
  <c r="I3993"/>
  <c r="G3994"/>
  <c r="H3994"/>
  <c r="I3994"/>
  <c r="G3995"/>
  <c r="H3995"/>
  <c r="I3995"/>
  <c r="G3996"/>
  <c r="H3996"/>
  <c r="I3996"/>
  <c r="G3997"/>
  <c r="H3997"/>
  <c r="I3997"/>
  <c r="G3998"/>
  <c r="H3998"/>
  <c r="I3998"/>
  <c r="G3999"/>
  <c r="H3999"/>
  <c r="I3999"/>
  <c r="G4000"/>
  <c r="H4000"/>
  <c r="I4000"/>
  <c r="G4001"/>
  <c r="H4001"/>
  <c r="I4001"/>
  <c r="G4002"/>
  <c r="H4002"/>
  <c r="I4002"/>
  <c r="G4003"/>
  <c r="H4003"/>
  <c r="I4003"/>
  <c r="G4004"/>
  <c r="H4004"/>
  <c r="I4004"/>
  <c r="G4005"/>
  <c r="H4005"/>
  <c r="I4005"/>
  <c r="G4006"/>
  <c r="H4006"/>
  <c r="I4006"/>
  <c r="G4007"/>
  <c r="H4007"/>
  <c r="I4007"/>
  <c r="G4008"/>
  <c r="H4008"/>
  <c r="I4008"/>
  <c r="G4009"/>
  <c r="H4009"/>
  <c r="I4009"/>
  <c r="G4010"/>
  <c r="H4010"/>
  <c r="I4010"/>
  <c r="G4011"/>
  <c r="H4011"/>
  <c r="I4011"/>
  <c r="G4012"/>
  <c r="H4012"/>
  <c r="I4012"/>
  <c r="G4013"/>
  <c r="H4013"/>
  <c r="I4013"/>
  <c r="G4014"/>
  <c r="H4014"/>
  <c r="I4014"/>
  <c r="G4015"/>
  <c r="H4015"/>
  <c r="I4015"/>
  <c r="G4016"/>
  <c r="H4016"/>
  <c r="I4016"/>
  <c r="G4017"/>
  <c r="H4017"/>
  <c r="I4017"/>
  <c r="G4018"/>
  <c r="H4018"/>
  <c r="I4018"/>
  <c r="G4019"/>
  <c r="H4019"/>
  <c r="I4019"/>
  <c r="G4020"/>
  <c r="H4020"/>
  <c r="I4020"/>
  <c r="G4021"/>
  <c r="H4021"/>
  <c r="I4021"/>
  <c r="G4022"/>
  <c r="H4022"/>
  <c r="I4022"/>
  <c r="G4023"/>
  <c r="H4023"/>
  <c r="I4023"/>
  <c r="G4024"/>
  <c r="H4024"/>
  <c r="I4024"/>
  <c r="G4025"/>
  <c r="H4025"/>
  <c r="I4025"/>
  <c r="G4026"/>
  <c r="H4026"/>
  <c r="I4026"/>
  <c r="G4027"/>
  <c r="H4027"/>
  <c r="I4027"/>
  <c r="G4028"/>
  <c r="H4028"/>
  <c r="I4028"/>
  <c r="G4029"/>
  <c r="H4029"/>
  <c r="I4029"/>
  <c r="G4030"/>
  <c r="H4030"/>
  <c r="I4030"/>
  <c r="G4031"/>
  <c r="H4031"/>
  <c r="I4031"/>
  <c r="G4032"/>
  <c r="H4032"/>
  <c r="I4032"/>
  <c r="G4033"/>
  <c r="H4033"/>
  <c r="I4033"/>
  <c r="G4034"/>
  <c r="H4034"/>
  <c r="I4034"/>
  <c r="G4035"/>
  <c r="H4035"/>
  <c r="I4035"/>
  <c r="G4036"/>
  <c r="H4036"/>
  <c r="I4036"/>
  <c r="G4037"/>
  <c r="H4037"/>
  <c r="I4037"/>
  <c r="G4038"/>
  <c r="H4038"/>
  <c r="I4038"/>
  <c r="G4039"/>
  <c r="H4039"/>
  <c r="I4039"/>
  <c r="G4040"/>
  <c r="H4040"/>
  <c r="I4040"/>
  <c r="G4041"/>
  <c r="H4041"/>
  <c r="I4041"/>
  <c r="G4042"/>
  <c r="H4042"/>
  <c r="I4042"/>
  <c r="G4043"/>
  <c r="H4043"/>
  <c r="I4043"/>
  <c r="G4044"/>
  <c r="H4044"/>
  <c r="I4044"/>
  <c r="G4045"/>
  <c r="H4045"/>
  <c r="I4045"/>
  <c r="G4046"/>
  <c r="H4046"/>
  <c r="I4046"/>
  <c r="G4047"/>
  <c r="H4047"/>
  <c r="I4047"/>
  <c r="G4048"/>
  <c r="H4048"/>
  <c r="I4048"/>
  <c r="G4049"/>
  <c r="H4049"/>
  <c r="I4049"/>
  <c r="G4050"/>
  <c r="H4050"/>
  <c r="I4050"/>
  <c r="G4051"/>
  <c r="H4051"/>
  <c r="I4051"/>
  <c r="G4052"/>
  <c r="H4052"/>
  <c r="I4052"/>
  <c r="G4053"/>
  <c r="H4053"/>
  <c r="I4053"/>
  <c r="G4054"/>
  <c r="H4054"/>
  <c r="I4054"/>
  <c r="G4055"/>
  <c r="H4055"/>
  <c r="I4055"/>
  <c r="G4056"/>
  <c r="H4056"/>
  <c r="I4056"/>
  <c r="G4057"/>
  <c r="H4057"/>
  <c r="I4057"/>
  <c r="G4058"/>
  <c r="H4058"/>
  <c r="I4058"/>
  <c r="G4059"/>
  <c r="H4059"/>
  <c r="I4059"/>
  <c r="G4060"/>
  <c r="H4060"/>
  <c r="I4060"/>
  <c r="G4061"/>
  <c r="H4061"/>
  <c r="I4061"/>
  <c r="G4062"/>
  <c r="H4062"/>
  <c r="I4062"/>
  <c r="G4063"/>
  <c r="H4063"/>
  <c r="I4063"/>
  <c r="G4064"/>
  <c r="H4064"/>
  <c r="I4064"/>
  <c r="G4065"/>
  <c r="H4065"/>
  <c r="I4065"/>
  <c r="G4066"/>
  <c r="H4066"/>
  <c r="I4066"/>
  <c r="G4067"/>
  <c r="H4067"/>
  <c r="I4067"/>
  <c r="G4068"/>
  <c r="H4068"/>
  <c r="I4068"/>
  <c r="G4069"/>
  <c r="H4069"/>
  <c r="I4069"/>
  <c r="G4070"/>
  <c r="H4070"/>
  <c r="I4070"/>
  <c r="G4071"/>
  <c r="H4071"/>
  <c r="I4071"/>
  <c r="G4072"/>
  <c r="H4072"/>
  <c r="I4072"/>
  <c r="G4073"/>
  <c r="H4073"/>
  <c r="I4073"/>
  <c r="G4074"/>
  <c r="H4074"/>
  <c r="I4074"/>
  <c r="G4075"/>
  <c r="H4075"/>
  <c r="I4075"/>
  <c r="G4076"/>
  <c r="H4076"/>
  <c r="I4076"/>
  <c r="G4077"/>
  <c r="H4077"/>
  <c r="I4077"/>
  <c r="G4078"/>
  <c r="H4078"/>
  <c r="I4078"/>
  <c r="G4079"/>
  <c r="H4079"/>
  <c r="I4079"/>
  <c r="G4080"/>
  <c r="H4080"/>
  <c r="I4080"/>
  <c r="G4081"/>
  <c r="H4081"/>
  <c r="I4081"/>
  <c r="G4082"/>
  <c r="H4082"/>
  <c r="I4082"/>
  <c r="G4083"/>
  <c r="H4083"/>
  <c r="I4083"/>
  <c r="G4084"/>
  <c r="H4084"/>
  <c r="I4084"/>
  <c r="G4085"/>
  <c r="H4085"/>
  <c r="I4085"/>
  <c r="G4086"/>
  <c r="H4086"/>
  <c r="I4086"/>
  <c r="G4087"/>
  <c r="H4087"/>
  <c r="I4087"/>
  <c r="G4088"/>
  <c r="H4088"/>
  <c r="I4088"/>
  <c r="G4089"/>
  <c r="H4089"/>
  <c r="I4089"/>
  <c r="G4090"/>
  <c r="H4090"/>
  <c r="I4090"/>
  <c r="G4091"/>
  <c r="H4091"/>
  <c r="I4091"/>
  <c r="G4092"/>
  <c r="H4092"/>
  <c r="I4092"/>
  <c r="G4093"/>
  <c r="H4093"/>
  <c r="I4093"/>
  <c r="G4094"/>
  <c r="H4094"/>
  <c r="I4094"/>
  <c r="G4095"/>
  <c r="H4095"/>
  <c r="I4095"/>
  <c r="G4096"/>
  <c r="H4096"/>
  <c r="I4096"/>
  <c r="G4097"/>
  <c r="H4097"/>
  <c r="I4097"/>
  <c r="G4098"/>
  <c r="H4098"/>
  <c r="I4098"/>
  <c r="G4099"/>
  <c r="H4099"/>
  <c r="I4099"/>
  <c r="G4100"/>
  <c r="H4100"/>
  <c r="I4100"/>
  <c r="G4101"/>
  <c r="H4101"/>
  <c r="I4101"/>
  <c r="G4102"/>
  <c r="H4102"/>
  <c r="I4102"/>
  <c r="G4103"/>
  <c r="H4103"/>
  <c r="I4103"/>
  <c r="G4104"/>
  <c r="H4104"/>
  <c r="I4104"/>
  <c r="G4105"/>
  <c r="H4105"/>
  <c r="I4105"/>
  <c r="G4106"/>
  <c r="H4106"/>
  <c r="I4106"/>
  <c r="G4107"/>
  <c r="H4107"/>
  <c r="I4107"/>
  <c r="G4108"/>
  <c r="H4108"/>
  <c r="I4108"/>
  <c r="G4109"/>
  <c r="H4109"/>
  <c r="I4109"/>
  <c r="G4110"/>
  <c r="H4110"/>
  <c r="I4110"/>
  <c r="G4111"/>
  <c r="H4111"/>
  <c r="I4111"/>
  <c r="G4112"/>
  <c r="H4112"/>
  <c r="I4112"/>
  <c r="G4113"/>
  <c r="H4113"/>
  <c r="I4113"/>
  <c r="G4114"/>
  <c r="H4114"/>
  <c r="I4114"/>
  <c r="G4115"/>
  <c r="H4115"/>
  <c r="I4115"/>
  <c r="G4116"/>
  <c r="H4116"/>
  <c r="I4116"/>
  <c r="G4117"/>
  <c r="H4117"/>
  <c r="I4117"/>
  <c r="G4118"/>
  <c r="H4118"/>
  <c r="I4118"/>
  <c r="G4119"/>
  <c r="H4119"/>
  <c r="I4119"/>
  <c r="G4120"/>
  <c r="H4120"/>
  <c r="I4120"/>
  <c r="G4121"/>
  <c r="H4121"/>
  <c r="I4121"/>
  <c r="G4122"/>
  <c r="H4122"/>
  <c r="I4122"/>
  <c r="G4123"/>
  <c r="H4123"/>
  <c r="I4123"/>
  <c r="G4124"/>
  <c r="H4124"/>
  <c r="I4124"/>
  <c r="G4125"/>
  <c r="H4125"/>
  <c r="I4125"/>
  <c r="G4126"/>
  <c r="H4126"/>
  <c r="I4126"/>
  <c r="G4127"/>
  <c r="H4127"/>
  <c r="I4127"/>
  <c r="G4128"/>
  <c r="H4128"/>
  <c r="I4128"/>
  <c r="G4129"/>
  <c r="H4129"/>
  <c r="I4129"/>
  <c r="G4130"/>
  <c r="H4130"/>
  <c r="I4130"/>
  <c r="G4131"/>
  <c r="H4131"/>
  <c r="I4131"/>
  <c r="G4132"/>
  <c r="H4132"/>
  <c r="I4132"/>
  <c r="G4133"/>
  <c r="H4133"/>
  <c r="I4133"/>
  <c r="G4134"/>
  <c r="H4134"/>
  <c r="I4134"/>
  <c r="G4135"/>
  <c r="H4135"/>
  <c r="I4135"/>
  <c r="G4136"/>
  <c r="H4136"/>
  <c r="I4136"/>
  <c r="G4137"/>
  <c r="H4137"/>
  <c r="I4137"/>
  <c r="G4138"/>
  <c r="H4138"/>
  <c r="I4138"/>
  <c r="G4139"/>
  <c r="H4139"/>
  <c r="I4139"/>
  <c r="G4140"/>
  <c r="H4140"/>
  <c r="I4140"/>
  <c r="G4141"/>
  <c r="H4141"/>
  <c r="I4141"/>
  <c r="G4142"/>
  <c r="H4142"/>
  <c r="I4142"/>
  <c r="G4143"/>
  <c r="H4143"/>
  <c r="I4143"/>
  <c r="G4144"/>
  <c r="H4144"/>
  <c r="I4144"/>
  <c r="G4145"/>
  <c r="H4145"/>
  <c r="I4145"/>
  <c r="G4146"/>
  <c r="H4146"/>
  <c r="I4146"/>
  <c r="G4147"/>
  <c r="H4147"/>
  <c r="I4147"/>
  <c r="G4148"/>
  <c r="H4148"/>
  <c r="I4148"/>
  <c r="G4149"/>
  <c r="H4149"/>
  <c r="I4149"/>
  <c r="G4150"/>
  <c r="H4150"/>
  <c r="I4150"/>
  <c r="G4151"/>
  <c r="H4151"/>
  <c r="I4151"/>
  <c r="G4152"/>
  <c r="H4152"/>
  <c r="I4152"/>
  <c r="G4153"/>
  <c r="H4153"/>
  <c r="I4153"/>
  <c r="G4154"/>
  <c r="H4154"/>
  <c r="I4154"/>
  <c r="G4155"/>
  <c r="H4155"/>
  <c r="I4155"/>
  <c r="G4156"/>
  <c r="H4156"/>
  <c r="I4156"/>
  <c r="G4157"/>
  <c r="H4157"/>
  <c r="I4157"/>
  <c r="G4158"/>
  <c r="H4158"/>
  <c r="I4158"/>
  <c r="G4159"/>
  <c r="H4159"/>
  <c r="I4159"/>
  <c r="G4160"/>
  <c r="H4160"/>
  <c r="I4160"/>
  <c r="G4161"/>
  <c r="H4161"/>
  <c r="I4161"/>
  <c r="G4162"/>
  <c r="H4162"/>
  <c r="I4162"/>
  <c r="G4163"/>
  <c r="H4163"/>
  <c r="I4163"/>
  <c r="G4164"/>
  <c r="H4164"/>
  <c r="I4164"/>
  <c r="G4165"/>
  <c r="H4165"/>
  <c r="I4165"/>
  <c r="G4166"/>
  <c r="H4166"/>
  <c r="I4166"/>
  <c r="G4167"/>
  <c r="H4167"/>
  <c r="I4167"/>
  <c r="G4168"/>
  <c r="H4168"/>
  <c r="I4168"/>
  <c r="G4169"/>
  <c r="H4169"/>
  <c r="I4169"/>
  <c r="G4170"/>
  <c r="H4170"/>
  <c r="I4170"/>
  <c r="G4171"/>
  <c r="H4171"/>
  <c r="I4171"/>
  <c r="G4172"/>
  <c r="H4172"/>
  <c r="I4172"/>
  <c r="G4173"/>
  <c r="H4173"/>
  <c r="I4173"/>
  <c r="G4174"/>
  <c r="H4174"/>
  <c r="I4174"/>
  <c r="G4175"/>
  <c r="H4175"/>
  <c r="I4175"/>
  <c r="G4176"/>
  <c r="H4176"/>
  <c r="I4176"/>
  <c r="G4177"/>
  <c r="H4177"/>
  <c r="I4177"/>
  <c r="G4178"/>
  <c r="H4178"/>
  <c r="I4178"/>
  <c r="G4179"/>
  <c r="H4179"/>
  <c r="I4179"/>
  <c r="G4180"/>
  <c r="H4180"/>
  <c r="I4180"/>
  <c r="G4181"/>
  <c r="H4181"/>
  <c r="I4181"/>
  <c r="G4182"/>
  <c r="H4182"/>
  <c r="I4182"/>
  <c r="G4183"/>
  <c r="H4183"/>
  <c r="I4183"/>
  <c r="G4184"/>
  <c r="H4184"/>
  <c r="I4184"/>
  <c r="G4185"/>
  <c r="H4185"/>
  <c r="I4185"/>
  <c r="G4186"/>
  <c r="H4186"/>
  <c r="I4186"/>
  <c r="G4187"/>
  <c r="H4187"/>
  <c r="I4187"/>
  <c r="G4188"/>
  <c r="H4188"/>
  <c r="I4188"/>
  <c r="G4189"/>
  <c r="H4189"/>
  <c r="I4189"/>
  <c r="G4190"/>
  <c r="H4190"/>
  <c r="I4190"/>
  <c r="G4191"/>
  <c r="H4191"/>
  <c r="I4191"/>
  <c r="G4192"/>
  <c r="H4192"/>
  <c r="I4192"/>
  <c r="G4193"/>
  <c r="H4193"/>
  <c r="I4193"/>
  <c r="G4194"/>
  <c r="H4194"/>
  <c r="I4194"/>
  <c r="G4195"/>
  <c r="H4195"/>
  <c r="I4195"/>
  <c r="G4196"/>
  <c r="H4196"/>
  <c r="I4196"/>
  <c r="G4197"/>
  <c r="H4197"/>
  <c r="I4197"/>
  <c r="G4198"/>
  <c r="H4198"/>
  <c r="I4198"/>
  <c r="G4199"/>
  <c r="H4199"/>
  <c r="I4199"/>
  <c r="G4200"/>
  <c r="H4200"/>
  <c r="I4200"/>
  <c r="G4201"/>
  <c r="H4201"/>
  <c r="I4201"/>
  <c r="G4202"/>
  <c r="H4202"/>
  <c r="I4202"/>
  <c r="G4203"/>
  <c r="H4203"/>
  <c r="I4203"/>
  <c r="G4204"/>
  <c r="H4204"/>
  <c r="I4204"/>
  <c r="G4205"/>
  <c r="H4205"/>
  <c r="I4205"/>
  <c r="G4206"/>
  <c r="H4206"/>
  <c r="I4206"/>
  <c r="G4207"/>
  <c r="H4207"/>
  <c r="I4207"/>
  <c r="G4208"/>
  <c r="H4208"/>
  <c r="I4208"/>
  <c r="G4209"/>
  <c r="H4209"/>
  <c r="I4209"/>
  <c r="G4210"/>
  <c r="H4210"/>
  <c r="I4210"/>
  <c r="G4211"/>
  <c r="H4211"/>
  <c r="I4211"/>
  <c r="G4212"/>
  <c r="H4212"/>
  <c r="I4212"/>
  <c r="G4213"/>
  <c r="H4213"/>
  <c r="I4213"/>
  <c r="G4214"/>
  <c r="H4214"/>
  <c r="I4214"/>
  <c r="G4215"/>
  <c r="H4215"/>
  <c r="I4215"/>
  <c r="G4216"/>
  <c r="H4216"/>
  <c r="I4216"/>
  <c r="G4217"/>
  <c r="H4217"/>
  <c r="I4217"/>
  <c r="G4218"/>
  <c r="H4218"/>
  <c r="I4218"/>
  <c r="G4219"/>
  <c r="H4219"/>
  <c r="I4219"/>
  <c r="G4220"/>
  <c r="H4220"/>
  <c r="I4220"/>
  <c r="G4221"/>
  <c r="H4221"/>
  <c r="I4221"/>
  <c r="G4222"/>
  <c r="H4222"/>
  <c r="I4222"/>
  <c r="G4223"/>
  <c r="H4223"/>
  <c r="I4223"/>
  <c r="G4224"/>
  <c r="H4224"/>
  <c r="I4224"/>
  <c r="G4225"/>
  <c r="H4225"/>
  <c r="I4225"/>
  <c r="G4226"/>
  <c r="H4226"/>
  <c r="I4226"/>
  <c r="G4227"/>
  <c r="H4227"/>
  <c r="I4227"/>
  <c r="G4228"/>
  <c r="H4228"/>
  <c r="I4228"/>
  <c r="G4229"/>
  <c r="H4229"/>
  <c r="I4229"/>
  <c r="G4230"/>
  <c r="H4230"/>
  <c r="I4230"/>
  <c r="G4231"/>
  <c r="H4231"/>
  <c r="I4231"/>
  <c r="G4232"/>
  <c r="H4232"/>
  <c r="I4232"/>
  <c r="G4233"/>
  <c r="H4233"/>
  <c r="I4233"/>
  <c r="G4234"/>
  <c r="H4234"/>
  <c r="I4234"/>
  <c r="G4235"/>
  <c r="H4235"/>
  <c r="I4235"/>
  <c r="G4236"/>
  <c r="H4236"/>
  <c r="I4236"/>
  <c r="G4237"/>
  <c r="H4237"/>
  <c r="I4237"/>
  <c r="G4238"/>
  <c r="H4238"/>
  <c r="I4238"/>
  <c r="G4239"/>
  <c r="H4239"/>
  <c r="I4239"/>
  <c r="G4240"/>
  <c r="H4240"/>
  <c r="I4240"/>
  <c r="G4241"/>
  <c r="H4241"/>
  <c r="I4241"/>
  <c r="G4242"/>
  <c r="H4242"/>
  <c r="I4242"/>
  <c r="G4243"/>
  <c r="H4243"/>
  <c r="I4243"/>
  <c r="G4244"/>
  <c r="H4244"/>
  <c r="I4244"/>
  <c r="G4245"/>
  <c r="H4245"/>
  <c r="I4245"/>
  <c r="G4246"/>
  <c r="H4246"/>
  <c r="I4246"/>
  <c r="G4247"/>
  <c r="H4247"/>
  <c r="I4247"/>
  <c r="G4248"/>
  <c r="H4248"/>
  <c r="I4248"/>
  <c r="G4249"/>
  <c r="H4249"/>
  <c r="I4249"/>
  <c r="G4250"/>
  <c r="H4250"/>
  <c r="I4250"/>
  <c r="G4251"/>
  <c r="H4251"/>
  <c r="I4251"/>
  <c r="G4252"/>
  <c r="H4252"/>
  <c r="I4252"/>
  <c r="G4253"/>
  <c r="H4253"/>
  <c r="I4253"/>
  <c r="G4254"/>
  <c r="H4254"/>
  <c r="I4254"/>
  <c r="G4255"/>
  <c r="H4255"/>
  <c r="I4255"/>
  <c r="G4256"/>
  <c r="H4256"/>
  <c r="I4256"/>
  <c r="G4257"/>
  <c r="H4257"/>
  <c r="I4257"/>
  <c r="G4258"/>
  <c r="H4258"/>
  <c r="I4258"/>
  <c r="G4259"/>
  <c r="H4259"/>
  <c r="I4259"/>
  <c r="G4260"/>
  <c r="H4260"/>
  <c r="I4260"/>
  <c r="G4261"/>
  <c r="H4261"/>
  <c r="I4261"/>
  <c r="G4262"/>
  <c r="H4262"/>
  <c r="I4262"/>
  <c r="G4263"/>
  <c r="H4263"/>
  <c r="I4263"/>
  <c r="G4264"/>
  <c r="H4264"/>
  <c r="I4264"/>
  <c r="G4265"/>
  <c r="H4265"/>
  <c r="I4265"/>
  <c r="G4266"/>
  <c r="H4266"/>
  <c r="I4266"/>
  <c r="G4267"/>
  <c r="H4267"/>
  <c r="I4267"/>
  <c r="G4268"/>
  <c r="H4268"/>
  <c r="I4268"/>
  <c r="G4269"/>
  <c r="H4269"/>
  <c r="I4269"/>
  <c r="G4270"/>
  <c r="H4270"/>
  <c r="I4270"/>
  <c r="G4271"/>
  <c r="H4271"/>
  <c r="I4271"/>
  <c r="G4272"/>
  <c r="H4272"/>
  <c r="I4272"/>
  <c r="G4273"/>
  <c r="H4273"/>
  <c r="I4273"/>
  <c r="G4274"/>
  <c r="H4274"/>
  <c r="I4274"/>
  <c r="G4275"/>
  <c r="H4275"/>
  <c r="I4275"/>
  <c r="G4276"/>
  <c r="H4276"/>
  <c r="I4276"/>
  <c r="G4277"/>
  <c r="H4277"/>
  <c r="I4277"/>
  <c r="G4278"/>
  <c r="H4278"/>
  <c r="I4278"/>
  <c r="G4279"/>
  <c r="H4279"/>
  <c r="I4279"/>
  <c r="G4280"/>
  <c r="H4280"/>
  <c r="I4280"/>
  <c r="G4281"/>
  <c r="H4281"/>
  <c r="I4281"/>
  <c r="G4282"/>
  <c r="H4282"/>
  <c r="I4282"/>
  <c r="G4283"/>
  <c r="H4283"/>
  <c r="I4283"/>
  <c r="G4284"/>
  <c r="H4284"/>
  <c r="I4284"/>
  <c r="G4285"/>
  <c r="H4285"/>
  <c r="I4285"/>
  <c r="G4286"/>
  <c r="H4286"/>
  <c r="I4286"/>
  <c r="G4287"/>
  <c r="H4287"/>
  <c r="I4287"/>
  <c r="G4288"/>
  <c r="H4288"/>
  <c r="I4288"/>
  <c r="G4289"/>
  <c r="H4289"/>
  <c r="I4289"/>
  <c r="G4290"/>
  <c r="H4290"/>
  <c r="I4290"/>
  <c r="G4291"/>
  <c r="H4291"/>
  <c r="I4291"/>
  <c r="G4292"/>
  <c r="H4292"/>
  <c r="I4292"/>
  <c r="G4293"/>
  <c r="H4293"/>
  <c r="I4293"/>
  <c r="G4294"/>
  <c r="H4294"/>
  <c r="I4294"/>
  <c r="G4295"/>
  <c r="H4295"/>
  <c r="I4295"/>
  <c r="G4296"/>
  <c r="H4296"/>
  <c r="I4296"/>
  <c r="G4297"/>
  <c r="H4297"/>
  <c r="I4297"/>
  <c r="G4298"/>
  <c r="H4298"/>
  <c r="I4298"/>
  <c r="G4299"/>
  <c r="H4299"/>
  <c r="I4299"/>
  <c r="G4300"/>
  <c r="H4300"/>
  <c r="I4300"/>
  <c r="G4301"/>
  <c r="H4301"/>
  <c r="I4301"/>
  <c r="G4302"/>
  <c r="H4302"/>
  <c r="I4302"/>
  <c r="G4303"/>
  <c r="H4303"/>
  <c r="I4303"/>
  <c r="G4304"/>
  <c r="H4304"/>
  <c r="I4304"/>
  <c r="G4305"/>
  <c r="H4305"/>
  <c r="I4305"/>
  <c r="G4306"/>
  <c r="H4306"/>
  <c r="I4306"/>
  <c r="G4307"/>
  <c r="H4307"/>
  <c r="I4307"/>
  <c r="G4308"/>
  <c r="H4308"/>
  <c r="I4308"/>
  <c r="G4309"/>
  <c r="H4309"/>
  <c r="I4309"/>
  <c r="G4310"/>
  <c r="H4310"/>
  <c r="I4310"/>
  <c r="G4311"/>
  <c r="H4311"/>
  <c r="I4311"/>
  <c r="G4312"/>
  <c r="H4312"/>
  <c r="I4312"/>
  <c r="G4313"/>
  <c r="H4313"/>
  <c r="I4313"/>
  <c r="G4314"/>
  <c r="H4314"/>
  <c r="I4314"/>
  <c r="G4315"/>
  <c r="H4315"/>
  <c r="I4315"/>
  <c r="G4316"/>
  <c r="H4316"/>
  <c r="I4316"/>
  <c r="G4317"/>
  <c r="H4317"/>
  <c r="I4317"/>
  <c r="G4318"/>
  <c r="H4318"/>
  <c r="I4318"/>
  <c r="G4319"/>
  <c r="H4319"/>
  <c r="I4319"/>
  <c r="G4320"/>
  <c r="H4320"/>
  <c r="I4320"/>
  <c r="G4321"/>
  <c r="H4321"/>
  <c r="I4321"/>
  <c r="G4322"/>
  <c r="H4322"/>
  <c r="I4322"/>
  <c r="G4323"/>
  <c r="H4323"/>
  <c r="I4323"/>
  <c r="G4324"/>
  <c r="H4324"/>
  <c r="I4324"/>
  <c r="G4325"/>
  <c r="H4325"/>
  <c r="I4325"/>
  <c r="G4326"/>
  <c r="H4326"/>
  <c r="I4326"/>
  <c r="G4327"/>
  <c r="H4327"/>
  <c r="I4327"/>
  <c r="G4328"/>
  <c r="H4328"/>
  <c r="I4328"/>
  <c r="G4329"/>
  <c r="H4329"/>
  <c r="I4329"/>
  <c r="G4330"/>
  <c r="H4330"/>
  <c r="I4330"/>
  <c r="G4331"/>
  <c r="H4331"/>
  <c r="I4331"/>
  <c r="G4332"/>
  <c r="H4332"/>
  <c r="I4332"/>
  <c r="G4333"/>
  <c r="H4333"/>
  <c r="I4333"/>
  <c r="G4334"/>
  <c r="H4334"/>
  <c r="I4334"/>
  <c r="G4335"/>
  <c r="H4335"/>
  <c r="I4335"/>
  <c r="G4336"/>
  <c r="H4336"/>
  <c r="I4336"/>
  <c r="G4337"/>
  <c r="H4337"/>
  <c r="I4337"/>
  <c r="G4338"/>
  <c r="H4338"/>
  <c r="I4338"/>
  <c r="G4339"/>
  <c r="H4339"/>
  <c r="I4339"/>
  <c r="G4340"/>
  <c r="H4340"/>
  <c r="I4340"/>
  <c r="G4341"/>
  <c r="H4341"/>
  <c r="I4341"/>
  <c r="G4342"/>
  <c r="H4342"/>
  <c r="I4342"/>
  <c r="G4343"/>
  <c r="H4343"/>
  <c r="I4343"/>
  <c r="G4344"/>
  <c r="H4344"/>
  <c r="I4344"/>
  <c r="G4345"/>
  <c r="H4345"/>
  <c r="I4345"/>
  <c r="G4346"/>
  <c r="H4346"/>
  <c r="I4346"/>
  <c r="G4347"/>
  <c r="H4347"/>
  <c r="I4347"/>
  <c r="G4348"/>
  <c r="H4348"/>
  <c r="I4348"/>
  <c r="G4349"/>
  <c r="H4349"/>
  <c r="I4349"/>
  <c r="G4350"/>
  <c r="H4350"/>
  <c r="I4350"/>
  <c r="G4351"/>
  <c r="H4351"/>
  <c r="I4351"/>
  <c r="G4352"/>
  <c r="H4352"/>
  <c r="I4352"/>
  <c r="G4353"/>
  <c r="H4353"/>
  <c r="I4353"/>
  <c r="G4354"/>
  <c r="H4354"/>
  <c r="I4354"/>
  <c r="G4355"/>
  <c r="H4355"/>
  <c r="I4355"/>
  <c r="G4356"/>
  <c r="H4356"/>
  <c r="I4356"/>
  <c r="G4357"/>
  <c r="H4357"/>
  <c r="I4357"/>
  <c r="G4358"/>
  <c r="H4358"/>
  <c r="I4358"/>
  <c r="G4359"/>
  <c r="H4359"/>
  <c r="I4359"/>
  <c r="G4360"/>
  <c r="H4360"/>
  <c r="I4360"/>
  <c r="G4361"/>
  <c r="H4361"/>
  <c r="I4361"/>
  <c r="G4362"/>
  <c r="H4362"/>
  <c r="I4362"/>
  <c r="G4363"/>
  <c r="H4363"/>
  <c r="I4363"/>
  <c r="G4364"/>
  <c r="H4364"/>
  <c r="I4364"/>
  <c r="G4365"/>
  <c r="H4365"/>
  <c r="I4365"/>
  <c r="G4366"/>
  <c r="H4366"/>
  <c r="I4366"/>
  <c r="G4367"/>
  <c r="H4367"/>
  <c r="I4367"/>
  <c r="G4368"/>
  <c r="H4368"/>
  <c r="I4368"/>
  <c r="G4369"/>
  <c r="H4369"/>
  <c r="I4369"/>
  <c r="G4370"/>
  <c r="H4370"/>
  <c r="I4370"/>
  <c r="G4371"/>
  <c r="H4371"/>
  <c r="I4371"/>
  <c r="G4372"/>
  <c r="H4372"/>
  <c r="I4372"/>
  <c r="G4373"/>
  <c r="H4373"/>
  <c r="I4373"/>
  <c r="G4374"/>
  <c r="H4374"/>
  <c r="I4374"/>
  <c r="G4375"/>
  <c r="H4375"/>
  <c r="I4375"/>
  <c r="G4376"/>
  <c r="H4376"/>
  <c r="I4376"/>
  <c r="G4377"/>
  <c r="H4377"/>
  <c r="I4377"/>
  <c r="G4378"/>
  <c r="H4378"/>
  <c r="I4378"/>
  <c r="G4379"/>
  <c r="H4379"/>
  <c r="I4379"/>
  <c r="G4380"/>
  <c r="H4380"/>
  <c r="I4380"/>
  <c r="G4381"/>
  <c r="H4381"/>
  <c r="I4381"/>
  <c r="G4382"/>
  <c r="H4382"/>
  <c r="I4382"/>
  <c r="G4383"/>
  <c r="H4383"/>
  <c r="I4383"/>
  <c r="G4384"/>
  <c r="H4384"/>
  <c r="I4384"/>
  <c r="G4385"/>
  <c r="H4385"/>
  <c r="I4385"/>
  <c r="G4386"/>
  <c r="H4386"/>
  <c r="I4386"/>
  <c r="G4387"/>
  <c r="H4387"/>
  <c r="I4387"/>
  <c r="G4388"/>
  <c r="H4388"/>
  <c r="I4388"/>
  <c r="G4389"/>
  <c r="H4389"/>
  <c r="I4389"/>
  <c r="G4390"/>
  <c r="H4390"/>
  <c r="I4390"/>
  <c r="G4391"/>
  <c r="H4391"/>
  <c r="I4391"/>
  <c r="G4392"/>
  <c r="H4392"/>
  <c r="I4392"/>
  <c r="G4393"/>
  <c r="H4393"/>
  <c r="I4393"/>
  <c r="G4394"/>
  <c r="H4394"/>
  <c r="I4394"/>
  <c r="G4395"/>
  <c r="H4395"/>
  <c r="I4395"/>
  <c r="G4396"/>
  <c r="H4396"/>
  <c r="I4396"/>
  <c r="G4397"/>
  <c r="H4397"/>
  <c r="I4397"/>
  <c r="G4398"/>
  <c r="H4398"/>
  <c r="I4398"/>
  <c r="G4399"/>
  <c r="H4399"/>
  <c r="I4399"/>
  <c r="G4400"/>
  <c r="H4400"/>
  <c r="I4400"/>
  <c r="G4401"/>
  <c r="H4401"/>
  <c r="I4401"/>
  <c r="G4402"/>
  <c r="H4402"/>
  <c r="I4402"/>
  <c r="G4403"/>
  <c r="H4403"/>
  <c r="I4403"/>
  <c r="G4404"/>
  <c r="H4404"/>
  <c r="I4404"/>
  <c r="G4405"/>
  <c r="H4405"/>
  <c r="I4405"/>
  <c r="G4406"/>
  <c r="H4406"/>
  <c r="I4406"/>
  <c r="G4407"/>
  <c r="H4407"/>
  <c r="I4407"/>
  <c r="G4408"/>
  <c r="H4408"/>
  <c r="I4408"/>
  <c r="G4409"/>
  <c r="H4409"/>
  <c r="I4409"/>
  <c r="G4410"/>
  <c r="H4410"/>
  <c r="I4410"/>
  <c r="G4411"/>
  <c r="H4411"/>
  <c r="I4411"/>
  <c r="G4412"/>
  <c r="H4412"/>
  <c r="I4412"/>
  <c r="G4413"/>
  <c r="H4413"/>
  <c r="I4413"/>
  <c r="G4414"/>
  <c r="H4414"/>
  <c r="I4414"/>
  <c r="G4415"/>
  <c r="H4415"/>
  <c r="I4415"/>
  <c r="G4416"/>
  <c r="H4416"/>
  <c r="I4416"/>
  <c r="G4417"/>
  <c r="H4417"/>
  <c r="I4417"/>
  <c r="G4418"/>
  <c r="H4418"/>
  <c r="I4418"/>
  <c r="G4419"/>
  <c r="H4419"/>
  <c r="I4419"/>
  <c r="G4420"/>
  <c r="H4420"/>
  <c r="I4420"/>
  <c r="G4421"/>
  <c r="H4421"/>
  <c r="I4421"/>
  <c r="G4422"/>
  <c r="H4422"/>
  <c r="I4422"/>
  <c r="G4423"/>
  <c r="H4423"/>
  <c r="I4423"/>
  <c r="G4424"/>
  <c r="H4424"/>
  <c r="I4424"/>
  <c r="G4425"/>
  <c r="H4425"/>
  <c r="I4425"/>
  <c r="G4426"/>
  <c r="H4426"/>
  <c r="I4426"/>
  <c r="G4427"/>
  <c r="H4427"/>
  <c r="I4427"/>
  <c r="G4428"/>
  <c r="H4428"/>
  <c r="I4428"/>
  <c r="G4429"/>
  <c r="H4429"/>
  <c r="I4429"/>
  <c r="G4430"/>
  <c r="H4430"/>
  <c r="I4430"/>
  <c r="G4431"/>
  <c r="H4431"/>
  <c r="I4431"/>
  <c r="G4432"/>
  <c r="H4432"/>
  <c r="I4432"/>
  <c r="G4433"/>
  <c r="H4433"/>
  <c r="I4433"/>
  <c r="G4434"/>
  <c r="H4434"/>
  <c r="I4434"/>
  <c r="G4435"/>
  <c r="H4435"/>
  <c r="I4435"/>
  <c r="G4436"/>
  <c r="H4436"/>
  <c r="I4436"/>
  <c r="G4437"/>
  <c r="H4437"/>
  <c r="I4437"/>
  <c r="G4438"/>
  <c r="H4438"/>
  <c r="I4438"/>
  <c r="G4439"/>
  <c r="H4439"/>
  <c r="I4439"/>
  <c r="G4440"/>
  <c r="H4440"/>
  <c r="I4440"/>
  <c r="G4441"/>
  <c r="H4441"/>
  <c r="I4441"/>
  <c r="G4442"/>
  <c r="H4442"/>
  <c r="I4442"/>
  <c r="G4443"/>
  <c r="H4443"/>
  <c r="I4443"/>
  <c r="G4444"/>
  <c r="H4444"/>
  <c r="I4444"/>
  <c r="G4445"/>
  <c r="H4445"/>
  <c r="I4445"/>
  <c r="G4446"/>
  <c r="H4446"/>
  <c r="I4446"/>
  <c r="G4447"/>
  <c r="H4447"/>
  <c r="I4447"/>
  <c r="G4448"/>
  <c r="H4448"/>
  <c r="I4448"/>
  <c r="G4449"/>
  <c r="H4449"/>
  <c r="I4449"/>
  <c r="G4450"/>
  <c r="H4450"/>
  <c r="I4450"/>
  <c r="G4451"/>
  <c r="H4451"/>
  <c r="I4451"/>
  <c r="G4452"/>
  <c r="H4452"/>
  <c r="I4452"/>
  <c r="G4453"/>
  <c r="H4453"/>
  <c r="I4453"/>
  <c r="G4454"/>
  <c r="H4454"/>
  <c r="I4454"/>
  <c r="G4455"/>
  <c r="H4455"/>
  <c r="I4455"/>
  <c r="G4456"/>
  <c r="H4456"/>
  <c r="I4456"/>
  <c r="G4457"/>
  <c r="H4457"/>
  <c r="I4457"/>
  <c r="G4458"/>
  <c r="H4458"/>
  <c r="I4458"/>
  <c r="G4459"/>
  <c r="H4459"/>
  <c r="I4459"/>
  <c r="G4460"/>
  <c r="H4460"/>
  <c r="I4460"/>
  <c r="G4461"/>
  <c r="H4461"/>
  <c r="I4461"/>
  <c r="G4462"/>
  <c r="H4462"/>
  <c r="I4462"/>
  <c r="G4463"/>
  <c r="H4463"/>
  <c r="I4463"/>
  <c r="G4464"/>
  <c r="H4464"/>
  <c r="I4464"/>
  <c r="G4465"/>
  <c r="H4465"/>
  <c r="I4465"/>
  <c r="G4466"/>
  <c r="H4466"/>
  <c r="I4466"/>
  <c r="G4467"/>
  <c r="H4467"/>
  <c r="I4467"/>
  <c r="G4468"/>
  <c r="H4468"/>
  <c r="I4468"/>
  <c r="G4469"/>
  <c r="H4469"/>
  <c r="I4469"/>
  <c r="G4470"/>
  <c r="H4470"/>
  <c r="I4470"/>
  <c r="G4471"/>
  <c r="H4471"/>
  <c r="I4471"/>
  <c r="G4472"/>
  <c r="H4472"/>
  <c r="I4472"/>
  <c r="G4473"/>
  <c r="H4473"/>
  <c r="I4473"/>
  <c r="G4474"/>
  <c r="H4474"/>
  <c r="I4474"/>
  <c r="G4475"/>
  <c r="H4475"/>
  <c r="I4475"/>
  <c r="G4476"/>
  <c r="H4476"/>
  <c r="I4476"/>
  <c r="G4477"/>
  <c r="H4477"/>
  <c r="I4477"/>
  <c r="G4478"/>
  <c r="H4478"/>
  <c r="I4478"/>
  <c r="G4479"/>
  <c r="H4479"/>
  <c r="I4479"/>
  <c r="G4480"/>
  <c r="H4480"/>
  <c r="I4480"/>
  <c r="G4481"/>
  <c r="H4481"/>
  <c r="I4481"/>
  <c r="G4482"/>
  <c r="H4482"/>
  <c r="I4482"/>
  <c r="G4483"/>
  <c r="H4483"/>
  <c r="I4483"/>
  <c r="G4484"/>
  <c r="H4484"/>
  <c r="I4484"/>
  <c r="G4485"/>
  <c r="H4485"/>
  <c r="I4485"/>
  <c r="G4486"/>
  <c r="H4486"/>
  <c r="I4486"/>
  <c r="G4487"/>
  <c r="H4487"/>
  <c r="I4487"/>
  <c r="G4488"/>
  <c r="H4488"/>
  <c r="I4488"/>
  <c r="G4489"/>
  <c r="H4489"/>
  <c r="I4489"/>
  <c r="G4490"/>
  <c r="H4490"/>
  <c r="I4490"/>
  <c r="G4491"/>
  <c r="H4491"/>
  <c r="I4491"/>
  <c r="G4492"/>
  <c r="H4492"/>
  <c r="I4492"/>
  <c r="G4493"/>
  <c r="H4493"/>
  <c r="I4493"/>
  <c r="G4494"/>
  <c r="H4494"/>
  <c r="I4494"/>
  <c r="G4495"/>
  <c r="H4495"/>
  <c r="I4495"/>
  <c r="G4496"/>
  <c r="H4496"/>
  <c r="I4496"/>
  <c r="G4497"/>
  <c r="H4497"/>
  <c r="I4497"/>
  <c r="G4498"/>
  <c r="H4498"/>
  <c r="I4498"/>
  <c r="G4499"/>
  <c r="H4499"/>
  <c r="I4499"/>
  <c r="G4500"/>
  <c r="H4500"/>
  <c r="I4500"/>
  <c r="G4501"/>
  <c r="H4501"/>
  <c r="I4501"/>
  <c r="G4502"/>
  <c r="H4502"/>
  <c r="I4502"/>
  <c r="G4503"/>
  <c r="H4503"/>
  <c r="I4503"/>
  <c r="G4504"/>
  <c r="H4504"/>
  <c r="I4504"/>
  <c r="G4505"/>
  <c r="H4505"/>
  <c r="I4505"/>
  <c r="G4506"/>
  <c r="H4506"/>
  <c r="I4506"/>
  <c r="G4507"/>
  <c r="H4507"/>
  <c r="I4507"/>
  <c r="G4508"/>
  <c r="H4508"/>
  <c r="I4508"/>
  <c r="G4509"/>
  <c r="H4509"/>
  <c r="I4509"/>
  <c r="G4510"/>
  <c r="H4510"/>
  <c r="I4510"/>
  <c r="G4511"/>
  <c r="H4511"/>
  <c r="I4511"/>
  <c r="G4512"/>
  <c r="H4512"/>
  <c r="I4512"/>
  <c r="G4513"/>
  <c r="H4513"/>
  <c r="I4513"/>
  <c r="G4514"/>
  <c r="H4514"/>
  <c r="I4514"/>
  <c r="G4515"/>
  <c r="H4515"/>
  <c r="I4515"/>
  <c r="G4516"/>
  <c r="H4516"/>
  <c r="I4516"/>
  <c r="G4517"/>
  <c r="H4517"/>
  <c r="I4517"/>
  <c r="G4518"/>
  <c r="H4518"/>
  <c r="I4518"/>
  <c r="G4519"/>
  <c r="H4519"/>
  <c r="I4519"/>
  <c r="G4520"/>
  <c r="H4520"/>
  <c r="I4520"/>
  <c r="G4521"/>
  <c r="H4521"/>
  <c r="I4521"/>
  <c r="G4522"/>
  <c r="H4522"/>
  <c r="I4522"/>
  <c r="G4523"/>
  <c r="H4523"/>
  <c r="I4523"/>
  <c r="G4524"/>
  <c r="H4524"/>
  <c r="I4524"/>
  <c r="G4525"/>
  <c r="H4525"/>
  <c r="I4525"/>
  <c r="G4526"/>
  <c r="H4526"/>
  <c r="I4526"/>
  <c r="G4527"/>
  <c r="H4527"/>
  <c r="I4527"/>
  <c r="G4528"/>
  <c r="H4528"/>
  <c r="I4528"/>
  <c r="G4529"/>
  <c r="H4529"/>
  <c r="I4529"/>
  <c r="G4530"/>
  <c r="H4530"/>
  <c r="I4530"/>
  <c r="G4531"/>
  <c r="H4531"/>
  <c r="I4531"/>
  <c r="G4532"/>
  <c r="H4532"/>
  <c r="I4532"/>
  <c r="G4533"/>
  <c r="H4533"/>
  <c r="I4533"/>
  <c r="G4534"/>
  <c r="H4534"/>
  <c r="I4534"/>
  <c r="G4535"/>
  <c r="H4535"/>
  <c r="I4535"/>
  <c r="G4536"/>
  <c r="H4536"/>
  <c r="I4536"/>
  <c r="G4537"/>
  <c r="H4537"/>
  <c r="I4537"/>
  <c r="G4538"/>
  <c r="H4538"/>
  <c r="I4538"/>
  <c r="G4539"/>
  <c r="H4539"/>
  <c r="I4539"/>
  <c r="G4540"/>
  <c r="H4540"/>
  <c r="I4540"/>
  <c r="G4541"/>
  <c r="H4541"/>
  <c r="I4541"/>
  <c r="G4542"/>
  <c r="H4542"/>
  <c r="I4542"/>
  <c r="G4543"/>
  <c r="H4543"/>
  <c r="I4543"/>
  <c r="G4544"/>
  <c r="H4544"/>
  <c r="I4544"/>
  <c r="G4545"/>
  <c r="H4545"/>
  <c r="I4545"/>
  <c r="G4546"/>
  <c r="H4546"/>
  <c r="I4546"/>
  <c r="G4547"/>
  <c r="H4547"/>
  <c r="I4547"/>
  <c r="G4548"/>
  <c r="H4548"/>
  <c r="I4548"/>
  <c r="G4549"/>
  <c r="H4549"/>
  <c r="I4549"/>
  <c r="G4550"/>
  <c r="H4550"/>
  <c r="I4550"/>
  <c r="G4551"/>
  <c r="H4551"/>
  <c r="I4551"/>
  <c r="G4552"/>
  <c r="H4552"/>
  <c r="I4552"/>
  <c r="G4553"/>
  <c r="H4553"/>
  <c r="I4553"/>
  <c r="G4554"/>
  <c r="H4554"/>
  <c r="I4554"/>
  <c r="G4555"/>
  <c r="H4555"/>
  <c r="I4555"/>
  <c r="G4556"/>
  <c r="H4556"/>
  <c r="I4556"/>
  <c r="G4557"/>
  <c r="H4557"/>
  <c r="I4557"/>
  <c r="G4558"/>
  <c r="H4558"/>
  <c r="I4558"/>
  <c r="G4559"/>
  <c r="H4559"/>
  <c r="I4559"/>
  <c r="G4560"/>
  <c r="H4560"/>
  <c r="I4560"/>
  <c r="G4561"/>
  <c r="H4561"/>
  <c r="I4561"/>
  <c r="G4562"/>
  <c r="H4562"/>
  <c r="I4562"/>
  <c r="G4563"/>
  <c r="H4563"/>
  <c r="I4563"/>
  <c r="G4564"/>
  <c r="H4564"/>
  <c r="I4564"/>
  <c r="G4565"/>
  <c r="H4565"/>
  <c r="I4565"/>
  <c r="G4566"/>
  <c r="H4566"/>
  <c r="I4566"/>
  <c r="G4567"/>
  <c r="H4567"/>
  <c r="I4567"/>
  <c r="G4568"/>
  <c r="H4568"/>
  <c r="I4568"/>
  <c r="G4569"/>
  <c r="H4569"/>
  <c r="I4569"/>
  <c r="G4570"/>
  <c r="H4570"/>
  <c r="I4570"/>
  <c r="G4571"/>
  <c r="H4571"/>
  <c r="I4571"/>
  <c r="G4572"/>
  <c r="H4572"/>
  <c r="I4572"/>
  <c r="G4573"/>
  <c r="H4573"/>
  <c r="I4573"/>
  <c r="G4574"/>
  <c r="H4574"/>
  <c r="I4574"/>
  <c r="G4575"/>
  <c r="H4575"/>
  <c r="I4575"/>
  <c r="G4576"/>
  <c r="H4576"/>
  <c r="I4576"/>
  <c r="G4577"/>
  <c r="H4577"/>
  <c r="I4577"/>
  <c r="G4578"/>
  <c r="H4578"/>
  <c r="I4578"/>
  <c r="G4579"/>
  <c r="H4579"/>
  <c r="I4579"/>
  <c r="G4580"/>
  <c r="H4580"/>
  <c r="I4580"/>
  <c r="G4581"/>
  <c r="H4581"/>
  <c r="I4581"/>
  <c r="G4582"/>
  <c r="H4582"/>
  <c r="I4582"/>
  <c r="G4583"/>
  <c r="H4583"/>
  <c r="I4583"/>
  <c r="G4584"/>
  <c r="H4584"/>
  <c r="I4584"/>
  <c r="G4585"/>
  <c r="H4585"/>
  <c r="I4585"/>
  <c r="G4586"/>
  <c r="H4586"/>
  <c r="I4586"/>
  <c r="G4587"/>
  <c r="H4587"/>
  <c r="I4587"/>
  <c r="G4588"/>
  <c r="H4588"/>
  <c r="I4588"/>
  <c r="G4589"/>
  <c r="H4589"/>
  <c r="I4589"/>
  <c r="G4590"/>
  <c r="H4590"/>
  <c r="I4590"/>
  <c r="G4591"/>
  <c r="H4591"/>
  <c r="I4591"/>
  <c r="G4592"/>
  <c r="H4592"/>
  <c r="I4592"/>
  <c r="G4593"/>
  <c r="H4593"/>
  <c r="I4593"/>
  <c r="G4594"/>
  <c r="H4594"/>
  <c r="I4594"/>
  <c r="G4595"/>
  <c r="H4595"/>
  <c r="I4595"/>
  <c r="G4596"/>
  <c r="H4596"/>
  <c r="I4596"/>
  <c r="G4597"/>
  <c r="H4597"/>
  <c r="I4597"/>
  <c r="G4598"/>
  <c r="H4598"/>
  <c r="I4598"/>
  <c r="G4599"/>
  <c r="H4599"/>
  <c r="I4599"/>
  <c r="G4600"/>
  <c r="H4600"/>
  <c r="I4600"/>
  <c r="G4601"/>
  <c r="H4601"/>
  <c r="I4601"/>
  <c r="G4602"/>
  <c r="H4602"/>
  <c r="I4602"/>
  <c r="G4603"/>
  <c r="H4603"/>
  <c r="I4603"/>
  <c r="G4604"/>
  <c r="H4604"/>
  <c r="I4604"/>
  <c r="G4605"/>
  <c r="H4605"/>
  <c r="I4605"/>
  <c r="G4606"/>
  <c r="H4606"/>
  <c r="I4606"/>
  <c r="G4607"/>
  <c r="H4607"/>
  <c r="I4607"/>
  <c r="G4608"/>
  <c r="H4608"/>
  <c r="I4608"/>
  <c r="G4609"/>
  <c r="H4609"/>
  <c r="I4609"/>
  <c r="G4610"/>
  <c r="H4610"/>
  <c r="I4610"/>
  <c r="G4611"/>
  <c r="H4611"/>
  <c r="I4611"/>
  <c r="G4612"/>
  <c r="H4612"/>
  <c r="I4612"/>
  <c r="G4613"/>
  <c r="H4613"/>
  <c r="I4613"/>
  <c r="G4614"/>
  <c r="H4614"/>
  <c r="I4614"/>
  <c r="G4615"/>
  <c r="H4615"/>
  <c r="I4615"/>
  <c r="G4616"/>
  <c r="H4616"/>
  <c r="I4616"/>
  <c r="G4617"/>
  <c r="H4617"/>
  <c r="I4617"/>
  <c r="G4618"/>
  <c r="H4618"/>
  <c r="I4618"/>
  <c r="G4619"/>
  <c r="H4619"/>
  <c r="I4619"/>
  <c r="G4620"/>
  <c r="H4620"/>
  <c r="I4620"/>
  <c r="G4621"/>
  <c r="H4621"/>
  <c r="I4621"/>
  <c r="G4622"/>
  <c r="H4622"/>
  <c r="I4622"/>
  <c r="G4623"/>
  <c r="H4623"/>
  <c r="I4623"/>
  <c r="G4624"/>
  <c r="H4624"/>
  <c r="I4624"/>
  <c r="G4625"/>
  <c r="H4625"/>
  <c r="I4625"/>
  <c r="G4626"/>
  <c r="H4626"/>
  <c r="I4626"/>
  <c r="G4627"/>
  <c r="H4627"/>
  <c r="I4627"/>
  <c r="G4628"/>
  <c r="H4628"/>
  <c r="I4628"/>
  <c r="G4629"/>
  <c r="H4629"/>
  <c r="I4629"/>
  <c r="G4630"/>
  <c r="H4630"/>
  <c r="I4630"/>
  <c r="G4631"/>
  <c r="H4631"/>
  <c r="I4631"/>
  <c r="G4632"/>
  <c r="H4632"/>
  <c r="I4632"/>
  <c r="G4633"/>
  <c r="H4633"/>
  <c r="I4633"/>
  <c r="G4634"/>
  <c r="H4634"/>
  <c r="I4634"/>
  <c r="G4635"/>
  <c r="H4635"/>
  <c r="I4635"/>
  <c r="G4636"/>
  <c r="H4636"/>
  <c r="I4636"/>
  <c r="G4637"/>
  <c r="H4637"/>
  <c r="I4637"/>
  <c r="G4638"/>
  <c r="H4638"/>
  <c r="I4638"/>
  <c r="G4639"/>
  <c r="H4639"/>
  <c r="I4639"/>
  <c r="G4640"/>
  <c r="H4640"/>
  <c r="I4640"/>
  <c r="G4641"/>
  <c r="H4641"/>
  <c r="I4641"/>
  <c r="G4642"/>
  <c r="H4642"/>
  <c r="I4642"/>
  <c r="G4643"/>
  <c r="H4643"/>
  <c r="I4643"/>
  <c r="G4644"/>
  <c r="H4644"/>
  <c r="I4644"/>
  <c r="G4645"/>
  <c r="H4645"/>
  <c r="I4645"/>
  <c r="G4646"/>
  <c r="H4646"/>
  <c r="I4646"/>
  <c r="G4647"/>
  <c r="H4647"/>
  <c r="I4647"/>
  <c r="G4648"/>
  <c r="H4648"/>
  <c r="I4648"/>
  <c r="G4649"/>
  <c r="H4649"/>
  <c r="I4649"/>
  <c r="G4650"/>
  <c r="H4650"/>
  <c r="I4650"/>
  <c r="G4651"/>
  <c r="H4651"/>
  <c r="I4651"/>
  <c r="G4652"/>
  <c r="H4652"/>
  <c r="I4652"/>
  <c r="G4653"/>
  <c r="H4653"/>
  <c r="I4653"/>
  <c r="G4654"/>
  <c r="H4654"/>
  <c r="I4654"/>
  <c r="G4655"/>
  <c r="H4655"/>
  <c r="I4655"/>
  <c r="G4656"/>
  <c r="H4656"/>
  <c r="I4656"/>
  <c r="G4657"/>
  <c r="H4657"/>
  <c r="I4657"/>
  <c r="G4658"/>
  <c r="H4658"/>
  <c r="I4658"/>
  <c r="G4659"/>
  <c r="H4659"/>
  <c r="I4659"/>
  <c r="G4660"/>
  <c r="H4660"/>
  <c r="I4660"/>
  <c r="G4661"/>
  <c r="H4661"/>
  <c r="I4661"/>
  <c r="G4662"/>
  <c r="H4662"/>
  <c r="I4662"/>
  <c r="G4663"/>
  <c r="H4663"/>
  <c r="I4663"/>
  <c r="G4664"/>
  <c r="H4664"/>
  <c r="I4664"/>
  <c r="G4665"/>
  <c r="H4665"/>
  <c r="I4665"/>
  <c r="G4666"/>
  <c r="H4666"/>
  <c r="I4666"/>
  <c r="G4667"/>
  <c r="H4667"/>
  <c r="I4667"/>
  <c r="G4668"/>
  <c r="H4668"/>
  <c r="I4668"/>
  <c r="G4669"/>
  <c r="H4669"/>
  <c r="I4669"/>
  <c r="G4670"/>
  <c r="H4670"/>
  <c r="I4670"/>
  <c r="G4671"/>
  <c r="H4671"/>
  <c r="I4671"/>
  <c r="G4672"/>
  <c r="H4672"/>
  <c r="I4672"/>
  <c r="G4673"/>
  <c r="H4673"/>
  <c r="I4673"/>
  <c r="G4674"/>
  <c r="H4674"/>
  <c r="I4674"/>
  <c r="G4675"/>
  <c r="H4675"/>
  <c r="I4675"/>
  <c r="G4676"/>
  <c r="H4676"/>
  <c r="I4676"/>
  <c r="G4677"/>
  <c r="H4677"/>
  <c r="I4677"/>
  <c r="G4678"/>
  <c r="H4678"/>
  <c r="I4678"/>
  <c r="G4679"/>
  <c r="H4679"/>
  <c r="I4679"/>
  <c r="G4680"/>
  <c r="H4680"/>
  <c r="I4680"/>
  <c r="G4681"/>
  <c r="H4681"/>
  <c r="I4681"/>
  <c r="G4682"/>
  <c r="H4682"/>
  <c r="I4682"/>
  <c r="G4683"/>
  <c r="H4683"/>
  <c r="I4683"/>
  <c r="G4684"/>
  <c r="H4684"/>
  <c r="I4684"/>
  <c r="G4685"/>
  <c r="H4685"/>
  <c r="I4685"/>
  <c r="G4686"/>
  <c r="H4686"/>
  <c r="I4686"/>
  <c r="G4687"/>
  <c r="H4687"/>
  <c r="I4687"/>
  <c r="G4688"/>
  <c r="H4688"/>
  <c r="I4688"/>
  <c r="G4689"/>
  <c r="H4689"/>
  <c r="I4689"/>
  <c r="G4690"/>
  <c r="H4690"/>
  <c r="I4690"/>
  <c r="G4691"/>
  <c r="H4691"/>
  <c r="I4691"/>
  <c r="G4692"/>
  <c r="H4692"/>
  <c r="I4692"/>
  <c r="G4693"/>
  <c r="H4693"/>
  <c r="I4693"/>
  <c r="G4694"/>
  <c r="H4694"/>
  <c r="I4694"/>
  <c r="G4695"/>
  <c r="H4695"/>
  <c r="I4695"/>
  <c r="G4696"/>
  <c r="H4696"/>
  <c r="I4696"/>
  <c r="G4697"/>
  <c r="H4697"/>
  <c r="I4697"/>
  <c r="G4698"/>
  <c r="H4698"/>
  <c r="I4698"/>
  <c r="G4699"/>
  <c r="H4699"/>
  <c r="I4699"/>
  <c r="G4700"/>
  <c r="H4700"/>
  <c r="I4700"/>
  <c r="G4701"/>
  <c r="H4701"/>
  <c r="I4701"/>
  <c r="G4702"/>
  <c r="H4702"/>
  <c r="I4702"/>
  <c r="G4703"/>
  <c r="H4703"/>
  <c r="I4703"/>
  <c r="G4704"/>
  <c r="H4704"/>
  <c r="I4704"/>
  <c r="G4705"/>
  <c r="H4705"/>
  <c r="I4705"/>
  <c r="G4706"/>
  <c r="H4706"/>
  <c r="I4706"/>
  <c r="G4707"/>
  <c r="H4707"/>
  <c r="I4707"/>
  <c r="G4708"/>
  <c r="H4708"/>
  <c r="I4708"/>
  <c r="G4709"/>
  <c r="H4709"/>
  <c r="I4709"/>
  <c r="G4710"/>
  <c r="H4710"/>
  <c r="I4710"/>
  <c r="G4711"/>
  <c r="H4711"/>
  <c r="I4711"/>
  <c r="G4712"/>
  <c r="H4712"/>
  <c r="I4712"/>
  <c r="G4713"/>
  <c r="H4713"/>
  <c r="I4713"/>
  <c r="G4714"/>
  <c r="H4714"/>
  <c r="I4714"/>
  <c r="G4715"/>
  <c r="H4715"/>
  <c r="I4715"/>
  <c r="G4716"/>
  <c r="H4716"/>
  <c r="I4716"/>
  <c r="G4717"/>
  <c r="H4717"/>
  <c r="I4717"/>
  <c r="G4718"/>
  <c r="H4718"/>
  <c r="I4718"/>
  <c r="G4719"/>
  <c r="H4719"/>
  <c r="I4719"/>
  <c r="G4720"/>
  <c r="H4720"/>
  <c r="I4720"/>
  <c r="G4721"/>
  <c r="H4721"/>
  <c r="I4721"/>
  <c r="G4722"/>
  <c r="H4722"/>
  <c r="I4722"/>
  <c r="G4723"/>
  <c r="H4723"/>
  <c r="I4723"/>
  <c r="G4724"/>
  <c r="H4724"/>
  <c r="I4724"/>
  <c r="G4725"/>
  <c r="H4725"/>
  <c r="I4725"/>
  <c r="G4726"/>
  <c r="H4726"/>
  <c r="I4726"/>
  <c r="G4727"/>
  <c r="H4727"/>
  <c r="I4727"/>
  <c r="G4728"/>
  <c r="H4728"/>
  <c r="I4728"/>
  <c r="G4729"/>
  <c r="H4729"/>
  <c r="I4729"/>
  <c r="G4730"/>
  <c r="H4730"/>
  <c r="I4730"/>
  <c r="G4731"/>
  <c r="H4731"/>
  <c r="I4731"/>
  <c r="G4732"/>
  <c r="H4732"/>
  <c r="I4732"/>
  <c r="G4733"/>
  <c r="H4733"/>
  <c r="I4733"/>
  <c r="G4734"/>
  <c r="H4734"/>
  <c r="I4734"/>
  <c r="G4735"/>
  <c r="H4735"/>
  <c r="I4735"/>
  <c r="G4736"/>
  <c r="H4736"/>
  <c r="I4736"/>
  <c r="G4737"/>
  <c r="H4737"/>
  <c r="I4737"/>
  <c r="G4738"/>
  <c r="H4738"/>
  <c r="I4738"/>
  <c r="G4739"/>
  <c r="H4739"/>
  <c r="I4739"/>
  <c r="G4740"/>
  <c r="H4740"/>
  <c r="I4740"/>
  <c r="G4741"/>
  <c r="H4741"/>
  <c r="I4741"/>
  <c r="G4742"/>
  <c r="H4742"/>
  <c r="I4742"/>
  <c r="G4743"/>
  <c r="H4743"/>
  <c r="I4743"/>
  <c r="G4744"/>
  <c r="H4744"/>
  <c r="I4744"/>
  <c r="G4745"/>
  <c r="H4745"/>
  <c r="I4745"/>
  <c r="G4746"/>
  <c r="H4746"/>
  <c r="I4746"/>
  <c r="G4747"/>
  <c r="H4747"/>
  <c r="I4747"/>
  <c r="G4748"/>
  <c r="H4748"/>
  <c r="I4748"/>
  <c r="G4749"/>
  <c r="H4749"/>
  <c r="I4749"/>
  <c r="G4750"/>
  <c r="H4750"/>
  <c r="I4750"/>
  <c r="G4751"/>
  <c r="H4751"/>
  <c r="I4751"/>
  <c r="G4752"/>
  <c r="H4752"/>
  <c r="I4752"/>
  <c r="G4753"/>
  <c r="H4753"/>
  <c r="I4753"/>
  <c r="G4754"/>
  <c r="H4754"/>
  <c r="I4754"/>
  <c r="G4755"/>
  <c r="H4755"/>
  <c r="I4755"/>
  <c r="G4756"/>
  <c r="H4756"/>
  <c r="I4756"/>
  <c r="G4757"/>
  <c r="H4757"/>
  <c r="I4757"/>
  <c r="G4758"/>
  <c r="H4758"/>
  <c r="I4758"/>
  <c r="G4759"/>
  <c r="H4759"/>
  <c r="I4759"/>
  <c r="G4760"/>
  <c r="H4760"/>
  <c r="I4760"/>
  <c r="G4761"/>
  <c r="H4761"/>
  <c r="I4761"/>
  <c r="G4762"/>
  <c r="H4762"/>
  <c r="I4762"/>
  <c r="G4763"/>
  <c r="H4763"/>
  <c r="I4763"/>
  <c r="G4764"/>
  <c r="H4764"/>
  <c r="I4764"/>
  <c r="G4765"/>
  <c r="H4765"/>
  <c r="I4765"/>
  <c r="G4766"/>
  <c r="H4766"/>
  <c r="I4766"/>
  <c r="G4767"/>
  <c r="H4767"/>
  <c r="I4767"/>
  <c r="G4768"/>
  <c r="H4768"/>
  <c r="I4768"/>
  <c r="G4769"/>
  <c r="H4769"/>
  <c r="I4769"/>
  <c r="G4770"/>
  <c r="H4770"/>
  <c r="I4770"/>
  <c r="G4771"/>
  <c r="H4771"/>
  <c r="I4771"/>
  <c r="G4772"/>
  <c r="H4772"/>
  <c r="I4772"/>
  <c r="G4773"/>
  <c r="H4773"/>
  <c r="I4773"/>
  <c r="G4774"/>
  <c r="H4774"/>
  <c r="I4774"/>
  <c r="G4775"/>
  <c r="H4775"/>
  <c r="I4775"/>
  <c r="G4776"/>
  <c r="H4776"/>
  <c r="I4776"/>
  <c r="G4777"/>
  <c r="H4777"/>
  <c r="I4777"/>
  <c r="G4778"/>
  <c r="H4778"/>
  <c r="I4778"/>
  <c r="G4779"/>
  <c r="H4779"/>
  <c r="I4779"/>
  <c r="G4780"/>
  <c r="H4780"/>
  <c r="I4780"/>
  <c r="G4781"/>
  <c r="H4781"/>
  <c r="I4781"/>
  <c r="G4782"/>
  <c r="H4782"/>
  <c r="I4782"/>
  <c r="G4783"/>
  <c r="H4783"/>
  <c r="I4783"/>
  <c r="G4784"/>
  <c r="H4784"/>
  <c r="I4784"/>
  <c r="G4785"/>
  <c r="H4785"/>
  <c r="I4785"/>
  <c r="G4786"/>
  <c r="H4786"/>
  <c r="I4786"/>
  <c r="G4787"/>
  <c r="H4787"/>
  <c r="I4787"/>
  <c r="G4788"/>
  <c r="H4788"/>
  <c r="I4788"/>
  <c r="G4789"/>
  <c r="H4789"/>
  <c r="I4789"/>
  <c r="G4790"/>
  <c r="H4790"/>
  <c r="I4790"/>
  <c r="G4791"/>
  <c r="H4791"/>
  <c r="I4791"/>
  <c r="G4792"/>
  <c r="H4792"/>
  <c r="I4792"/>
  <c r="G4793"/>
  <c r="H4793"/>
  <c r="I4793"/>
  <c r="G4794"/>
  <c r="H4794"/>
  <c r="I4794"/>
  <c r="G4795"/>
  <c r="H4795"/>
  <c r="I4795"/>
  <c r="G4796"/>
  <c r="H4796"/>
  <c r="I4796"/>
  <c r="G4797"/>
  <c r="H4797"/>
  <c r="I4797"/>
  <c r="G4798"/>
  <c r="H4798"/>
  <c r="I4798"/>
  <c r="G4799"/>
  <c r="H4799"/>
  <c r="I4799"/>
  <c r="G4800"/>
  <c r="H4800"/>
  <c r="I4800"/>
  <c r="G4801"/>
  <c r="H4801"/>
  <c r="I4801"/>
  <c r="G4802"/>
  <c r="H4802"/>
  <c r="I4802"/>
  <c r="G4803"/>
  <c r="H4803"/>
  <c r="I4803"/>
  <c r="G4804"/>
  <c r="H4804"/>
  <c r="I4804"/>
  <c r="G4805"/>
  <c r="H4805"/>
  <c r="I4805"/>
  <c r="G4806"/>
  <c r="H4806"/>
  <c r="I4806"/>
  <c r="G4807"/>
  <c r="H4807"/>
  <c r="I4807"/>
  <c r="G4808"/>
  <c r="H4808"/>
  <c r="I4808"/>
  <c r="G4809"/>
  <c r="H4809"/>
  <c r="I4809"/>
  <c r="G4810"/>
  <c r="H4810"/>
  <c r="I4810"/>
  <c r="G4811"/>
  <c r="H4811"/>
  <c r="I4811"/>
  <c r="G4812"/>
  <c r="H4812"/>
  <c r="I4812"/>
  <c r="G4813"/>
  <c r="H4813"/>
  <c r="I4813"/>
  <c r="G4814"/>
  <c r="H4814"/>
  <c r="I4814"/>
  <c r="G4815"/>
  <c r="H4815"/>
  <c r="I4815"/>
  <c r="G4816"/>
  <c r="H4816"/>
  <c r="I4816"/>
  <c r="G4817"/>
  <c r="H4817"/>
  <c r="I4817"/>
  <c r="G4818"/>
  <c r="H4818"/>
  <c r="I4818"/>
  <c r="G4819"/>
  <c r="H4819"/>
  <c r="I4819"/>
  <c r="G4820"/>
  <c r="H4820"/>
  <c r="I4820"/>
  <c r="G4821"/>
  <c r="H4821"/>
  <c r="I4821"/>
  <c r="G4822"/>
  <c r="H4822"/>
  <c r="I4822"/>
  <c r="G4823"/>
  <c r="H4823"/>
  <c r="I4823"/>
  <c r="G4824"/>
  <c r="H4824"/>
  <c r="I4824"/>
  <c r="G4825"/>
  <c r="H4825"/>
  <c r="I4825"/>
  <c r="G4826"/>
  <c r="H4826"/>
  <c r="I4826"/>
  <c r="G4827"/>
  <c r="H4827"/>
  <c r="I4827"/>
  <c r="G4828"/>
  <c r="H4828"/>
  <c r="I4828"/>
  <c r="G4829"/>
  <c r="H4829"/>
  <c r="I4829"/>
  <c r="G4830"/>
  <c r="H4830"/>
  <c r="I4830"/>
  <c r="G4831"/>
  <c r="H4831"/>
  <c r="I4831"/>
  <c r="G4832"/>
  <c r="H4832"/>
  <c r="I4832"/>
  <c r="G4833"/>
  <c r="H4833"/>
  <c r="I4833"/>
  <c r="G4834"/>
  <c r="H4834"/>
  <c r="I4834"/>
  <c r="G4835"/>
  <c r="H4835"/>
  <c r="I4835"/>
  <c r="G4836"/>
  <c r="H4836"/>
  <c r="I4836"/>
  <c r="G4837"/>
  <c r="H4837"/>
  <c r="I4837"/>
  <c r="G4838"/>
  <c r="H4838"/>
  <c r="I4838"/>
  <c r="G4839"/>
  <c r="H4839"/>
  <c r="I4839"/>
  <c r="G4840"/>
  <c r="H4840"/>
  <c r="I4840"/>
  <c r="G4841"/>
  <c r="H4841"/>
  <c r="I4841"/>
  <c r="G4842"/>
  <c r="H4842"/>
  <c r="I4842"/>
  <c r="G4843"/>
  <c r="H4843"/>
  <c r="I4843"/>
  <c r="G4844"/>
  <c r="H4844"/>
  <c r="I4844"/>
  <c r="G4845"/>
  <c r="H4845"/>
  <c r="I4845"/>
  <c r="G4846"/>
  <c r="H4846"/>
  <c r="I4846"/>
  <c r="G4847"/>
  <c r="H4847"/>
  <c r="I4847"/>
  <c r="G4848"/>
  <c r="H4848"/>
  <c r="I4848"/>
  <c r="G4849"/>
  <c r="H4849"/>
  <c r="I4849"/>
  <c r="G4850"/>
  <c r="H4850"/>
  <c r="I4850"/>
  <c r="G4851"/>
  <c r="H4851"/>
  <c r="I4851"/>
  <c r="G4852"/>
  <c r="H4852"/>
  <c r="I4852"/>
  <c r="G4853"/>
  <c r="H4853"/>
  <c r="I4853"/>
  <c r="G4854"/>
  <c r="H4854"/>
  <c r="I4854"/>
  <c r="G4855"/>
  <c r="H4855"/>
  <c r="I4855"/>
  <c r="G4856"/>
  <c r="H4856"/>
  <c r="I4856"/>
  <c r="G4857"/>
  <c r="H4857"/>
  <c r="I4857"/>
  <c r="G4858"/>
  <c r="H4858"/>
  <c r="I4858"/>
  <c r="G4859"/>
  <c r="H4859"/>
  <c r="I4859"/>
  <c r="G4860"/>
  <c r="H4860"/>
  <c r="I4860"/>
  <c r="G4861"/>
  <c r="H4861"/>
  <c r="I4861"/>
  <c r="G4862"/>
  <c r="H4862"/>
  <c r="I4862"/>
  <c r="G4863"/>
  <c r="H4863"/>
  <c r="I4863"/>
  <c r="G4864"/>
  <c r="H4864"/>
  <c r="I4864"/>
  <c r="G4865"/>
  <c r="H4865"/>
  <c r="I4865"/>
  <c r="G4866"/>
  <c r="H4866"/>
  <c r="I4866"/>
  <c r="G4867"/>
  <c r="H4867"/>
  <c r="I4867"/>
  <c r="G4868"/>
  <c r="H4868"/>
  <c r="I4868"/>
  <c r="G4869"/>
  <c r="H4869"/>
  <c r="I4869"/>
  <c r="G4870"/>
  <c r="H4870"/>
  <c r="I4870"/>
  <c r="G4871"/>
  <c r="H4871"/>
  <c r="I4871"/>
  <c r="G4872"/>
  <c r="H4872"/>
  <c r="I4872"/>
  <c r="G4873"/>
  <c r="H4873"/>
  <c r="I4873"/>
  <c r="G4874"/>
  <c r="H4874"/>
  <c r="I4874"/>
  <c r="G4875"/>
  <c r="H4875"/>
  <c r="I4875"/>
  <c r="G4876"/>
  <c r="H4876"/>
  <c r="I4876"/>
  <c r="G4877"/>
  <c r="H4877"/>
  <c r="I4877"/>
  <c r="G4878"/>
  <c r="H4878"/>
  <c r="I4878"/>
  <c r="G4879"/>
  <c r="H4879"/>
  <c r="I4879"/>
  <c r="G4880"/>
  <c r="H4880"/>
  <c r="I4880"/>
  <c r="G4881"/>
  <c r="H4881"/>
  <c r="I4881"/>
  <c r="G4882"/>
  <c r="H4882"/>
  <c r="I4882"/>
  <c r="G4883"/>
  <c r="H4883"/>
  <c r="I4883"/>
  <c r="G4884"/>
  <c r="H4884"/>
  <c r="I4884"/>
  <c r="G4885"/>
  <c r="H4885"/>
  <c r="I4885"/>
  <c r="G4886"/>
  <c r="H4886"/>
  <c r="I4886"/>
  <c r="G4887"/>
  <c r="H4887"/>
  <c r="I4887"/>
  <c r="G4888"/>
  <c r="H4888"/>
  <c r="I4888"/>
  <c r="G4889"/>
  <c r="H4889"/>
  <c r="I4889"/>
  <c r="G4890"/>
  <c r="H4890"/>
  <c r="I4890"/>
  <c r="G4891"/>
  <c r="H4891"/>
  <c r="I4891"/>
  <c r="G4892"/>
  <c r="H4892"/>
  <c r="I4892"/>
  <c r="G4893"/>
  <c r="H4893"/>
  <c r="I4893"/>
  <c r="G4894"/>
  <c r="H4894"/>
  <c r="I4894"/>
  <c r="G4895"/>
  <c r="H4895"/>
  <c r="I4895"/>
  <c r="G4896"/>
  <c r="H4896"/>
  <c r="I4896"/>
  <c r="G4897"/>
  <c r="H4897"/>
  <c r="I4897"/>
  <c r="G4898"/>
  <c r="H4898"/>
  <c r="I4898"/>
  <c r="G4899"/>
  <c r="H4899"/>
  <c r="I4899"/>
  <c r="G4900"/>
  <c r="H4900"/>
  <c r="I4900"/>
  <c r="G4901"/>
  <c r="H4901"/>
  <c r="I4901"/>
  <c r="G4902"/>
  <c r="H4902"/>
  <c r="I4902"/>
  <c r="G4903"/>
  <c r="H4903"/>
  <c r="I4903"/>
  <c r="G4904"/>
  <c r="H4904"/>
  <c r="I4904"/>
  <c r="G4905"/>
  <c r="H4905"/>
  <c r="I4905"/>
  <c r="G4906"/>
  <c r="H4906"/>
  <c r="I4906"/>
  <c r="G4907"/>
  <c r="H4907"/>
  <c r="I4907"/>
  <c r="G4908"/>
  <c r="H4908"/>
  <c r="I4908"/>
  <c r="G4909"/>
  <c r="H4909"/>
  <c r="I4909"/>
  <c r="G4910"/>
  <c r="H4910"/>
  <c r="I4910"/>
  <c r="G4911"/>
  <c r="H4911"/>
  <c r="I4911"/>
  <c r="G4912"/>
  <c r="H4912"/>
  <c r="I4912"/>
  <c r="G4913"/>
  <c r="H4913"/>
  <c r="I4913"/>
  <c r="G4914"/>
  <c r="H4914"/>
  <c r="I4914"/>
  <c r="G4915"/>
  <c r="H4915"/>
  <c r="I4915"/>
  <c r="G4916"/>
  <c r="H4916"/>
  <c r="I4916"/>
  <c r="G4917"/>
  <c r="H4917"/>
  <c r="I4917"/>
  <c r="G4918"/>
  <c r="H4918"/>
  <c r="I4918"/>
  <c r="G4919"/>
  <c r="H4919"/>
  <c r="I4919"/>
  <c r="G4920"/>
  <c r="H4920"/>
  <c r="I4920"/>
  <c r="G4921"/>
  <c r="H4921"/>
  <c r="I4921"/>
  <c r="G4922"/>
  <c r="H4922"/>
  <c r="I4922"/>
  <c r="G4923"/>
  <c r="H4923"/>
  <c r="I4923"/>
  <c r="G4924"/>
  <c r="H4924"/>
  <c r="I4924"/>
  <c r="G4925"/>
  <c r="H4925"/>
  <c r="I4925"/>
  <c r="G4926"/>
  <c r="H4926"/>
  <c r="I4926"/>
  <c r="G4927"/>
  <c r="H4927"/>
  <c r="I4927"/>
  <c r="G4928"/>
  <c r="H4928"/>
  <c r="I4928"/>
  <c r="G4929"/>
  <c r="H4929"/>
  <c r="I4929"/>
  <c r="G4930"/>
  <c r="H4930"/>
  <c r="I4930"/>
  <c r="G4931"/>
  <c r="H4931"/>
  <c r="I4931"/>
  <c r="G4932"/>
  <c r="H4932"/>
  <c r="I4932"/>
  <c r="G4933"/>
  <c r="H4933"/>
  <c r="I4933"/>
  <c r="G4934"/>
  <c r="H4934"/>
  <c r="I4934"/>
  <c r="G4935"/>
  <c r="H4935"/>
  <c r="I4935"/>
  <c r="G4936"/>
  <c r="H4936"/>
  <c r="I4936"/>
  <c r="G4937"/>
  <c r="H4937"/>
  <c r="I4937"/>
  <c r="G4938"/>
  <c r="H4938"/>
  <c r="I4938"/>
  <c r="G4939"/>
  <c r="H4939"/>
  <c r="I4939"/>
  <c r="G4940"/>
  <c r="H4940"/>
  <c r="I4940"/>
  <c r="G4941"/>
  <c r="H4941"/>
  <c r="I4941"/>
  <c r="G4942"/>
  <c r="H4942"/>
  <c r="I4942"/>
  <c r="G4943"/>
  <c r="H4943"/>
  <c r="I4943"/>
  <c r="G4944"/>
  <c r="H4944"/>
  <c r="I4944"/>
  <c r="G4945"/>
  <c r="H4945"/>
  <c r="I4945"/>
  <c r="G4946"/>
  <c r="H4946"/>
  <c r="I4946"/>
  <c r="G4947"/>
  <c r="H4947"/>
  <c r="I4947"/>
  <c r="G4948"/>
  <c r="H4948"/>
  <c r="I4948"/>
  <c r="G4949"/>
  <c r="H4949"/>
  <c r="I4949"/>
  <c r="G4950"/>
  <c r="H4950"/>
  <c r="I4950"/>
  <c r="G4951"/>
  <c r="H4951"/>
  <c r="I4951"/>
  <c r="G4952"/>
  <c r="H4952"/>
  <c r="I4952"/>
  <c r="G4953"/>
  <c r="H4953"/>
  <c r="I4953"/>
  <c r="G4954"/>
  <c r="H4954"/>
  <c r="I4954"/>
  <c r="G4955"/>
  <c r="H4955"/>
  <c r="I4955"/>
  <c r="G4956"/>
  <c r="H4956"/>
  <c r="I4956"/>
  <c r="G4957"/>
  <c r="H4957"/>
  <c r="I4957"/>
  <c r="G4958"/>
  <c r="H4958"/>
  <c r="I4958"/>
  <c r="G4959"/>
  <c r="H4959"/>
  <c r="I4959"/>
  <c r="G4960"/>
  <c r="H4960"/>
  <c r="I4960"/>
  <c r="G4961"/>
  <c r="H4961"/>
  <c r="I4961"/>
  <c r="G4962"/>
  <c r="H4962"/>
  <c r="I4962"/>
  <c r="G4963"/>
  <c r="H4963"/>
  <c r="I4963"/>
  <c r="G4964"/>
  <c r="H4964"/>
  <c r="I4964"/>
  <c r="G4965"/>
  <c r="H4965"/>
  <c r="I4965"/>
  <c r="G4966"/>
  <c r="H4966"/>
  <c r="I4966"/>
  <c r="G4967"/>
  <c r="H4967"/>
  <c r="I4967"/>
  <c r="G4968"/>
  <c r="H4968"/>
  <c r="I4968"/>
  <c r="G4969"/>
  <c r="H4969"/>
  <c r="I4969"/>
  <c r="G4970"/>
  <c r="H4970"/>
  <c r="I4970"/>
  <c r="G4971"/>
  <c r="H4971"/>
  <c r="I4971"/>
  <c r="G4972"/>
  <c r="H4972"/>
  <c r="I4972"/>
  <c r="G4973"/>
  <c r="H4973"/>
  <c r="I4973"/>
  <c r="G4974"/>
  <c r="H4974"/>
  <c r="I4974"/>
  <c r="G4975"/>
  <c r="H4975"/>
  <c r="I4975"/>
  <c r="G4976"/>
  <c r="H4976"/>
  <c r="I4976"/>
  <c r="G4977"/>
  <c r="H4977"/>
  <c r="I4977"/>
  <c r="G4978"/>
  <c r="H4978"/>
  <c r="I4978"/>
  <c r="G4979"/>
  <c r="H4979"/>
  <c r="I4979"/>
  <c r="G4980"/>
  <c r="H4980"/>
  <c r="I4980"/>
  <c r="G4981"/>
  <c r="H4981"/>
  <c r="I4981"/>
  <c r="G4982"/>
  <c r="H4982"/>
  <c r="I4982"/>
  <c r="G4983"/>
  <c r="H4983"/>
  <c r="I4983"/>
  <c r="G4984"/>
  <c r="H4984"/>
  <c r="I4984"/>
  <c r="G4985"/>
  <c r="H4985"/>
  <c r="I4985"/>
  <c r="G4986"/>
  <c r="H4986"/>
  <c r="I4986"/>
  <c r="G4987"/>
  <c r="H4987"/>
  <c r="I4987"/>
  <c r="G4988"/>
  <c r="H4988"/>
  <c r="I4988"/>
  <c r="G4989"/>
  <c r="H4989"/>
  <c r="I4989"/>
  <c r="G4990"/>
  <c r="H4990"/>
  <c r="I4990"/>
  <c r="G4991"/>
  <c r="H4991"/>
  <c r="I4991"/>
  <c r="G4992"/>
  <c r="H4992"/>
  <c r="I4992"/>
  <c r="G4993"/>
  <c r="H4993"/>
  <c r="I4993"/>
  <c r="G4994"/>
  <c r="H4994"/>
  <c r="I4994"/>
  <c r="G4995"/>
  <c r="H4995"/>
  <c r="I4995"/>
  <c r="G4996"/>
  <c r="H4996"/>
  <c r="I4996"/>
  <c r="G4997"/>
  <c r="H4997"/>
  <c r="I4997"/>
  <c r="G4998"/>
  <c r="H4998"/>
  <c r="I4998"/>
  <c r="G4999"/>
  <c r="H4999"/>
  <c r="I4999"/>
  <c r="G5000"/>
  <c r="H5000"/>
  <c r="I5000"/>
  <c r="I3"/>
  <c r="H3"/>
  <c r="G3"/>
  <c r="Z125" i="21"/>
  <c r="W125"/>
  <c r="T125"/>
  <c r="Q125"/>
  <c r="N125"/>
  <c r="K125"/>
  <c r="H125"/>
  <c r="E125"/>
  <c r="B125"/>
  <c r="AL124"/>
  <c r="AO124" s="1"/>
  <c r="AL123"/>
  <c r="AO123" s="1"/>
  <c r="AL122"/>
  <c r="AO122" s="1"/>
  <c r="AL121"/>
  <c r="AO121" s="1"/>
  <c r="AL120"/>
  <c r="AO120" s="1"/>
  <c r="AL119"/>
  <c r="AO119" s="1"/>
  <c r="AL118"/>
  <c r="AO118" s="1"/>
  <c r="AL117"/>
  <c r="AI115"/>
  <c r="AF115"/>
  <c r="AC115"/>
  <c r="Z115"/>
  <c r="W115"/>
  <c r="T115"/>
  <c r="Q115"/>
  <c r="N115"/>
  <c r="K115"/>
  <c r="H115"/>
  <c r="E115"/>
  <c r="B115"/>
  <c r="AL114"/>
  <c r="AO114" s="1"/>
  <c r="AL113"/>
  <c r="AO113" s="1"/>
  <c r="AL112"/>
  <c r="AO112" s="1"/>
  <c r="AL111"/>
  <c r="AO111" s="1"/>
  <c r="AL110"/>
  <c r="AO110" s="1"/>
  <c r="AL109"/>
  <c r="AO109" s="1"/>
  <c r="AL108"/>
  <c r="AO108" s="1"/>
  <c r="AL107"/>
  <c r="AI105"/>
  <c r="AF105"/>
  <c r="AC105"/>
  <c r="Z105"/>
  <c r="W105"/>
  <c r="T105"/>
  <c r="Q105"/>
  <c r="N105"/>
  <c r="K105"/>
  <c r="H105"/>
  <c r="E105"/>
  <c r="B105"/>
  <c r="AL104"/>
  <c r="AO104" s="1"/>
  <c r="AL103"/>
  <c r="AO103" s="1"/>
  <c r="AL102"/>
  <c r="AO102" s="1"/>
  <c r="AL101"/>
  <c r="AO101" s="1"/>
  <c r="AL100"/>
  <c r="AO100" s="1"/>
  <c r="AL99"/>
  <c r="AO99" s="1"/>
  <c r="AL98"/>
  <c r="AO98" s="1"/>
  <c r="AL97"/>
  <c r="AO97" s="1"/>
  <c r="AL96"/>
  <c r="AO96" s="1"/>
  <c r="AL95"/>
  <c r="AO95" s="1"/>
  <c r="AL94"/>
  <c r="AO94" s="1"/>
  <c r="AL93"/>
  <c r="AO93" s="1"/>
  <c r="AL92"/>
  <c r="AO92" s="1"/>
  <c r="AL91"/>
  <c r="AI89"/>
  <c r="AF89"/>
  <c r="AC89"/>
  <c r="Z89"/>
  <c r="W89"/>
  <c r="T89"/>
  <c r="Q89"/>
  <c r="N89"/>
  <c r="K89"/>
  <c r="H89"/>
  <c r="E89"/>
  <c r="B89"/>
  <c r="AL88"/>
  <c r="AO88" s="1"/>
  <c r="AL87"/>
  <c r="AO87" s="1"/>
  <c r="AL86"/>
  <c r="AO86" s="1"/>
  <c r="AL85"/>
  <c r="AO85" s="1"/>
  <c r="AL84"/>
  <c r="AO84" s="1"/>
  <c r="AL83"/>
  <c r="AO83" s="1"/>
  <c r="AL82"/>
  <c r="AO82" s="1"/>
  <c r="AL81"/>
  <c r="AI79"/>
  <c r="AF79"/>
  <c r="AC79"/>
  <c r="Z79"/>
  <c r="W79"/>
  <c r="T79"/>
  <c r="Q79"/>
  <c r="N79"/>
  <c r="K79"/>
  <c r="H79"/>
  <c r="E79"/>
  <c r="B79"/>
  <c r="AL78"/>
  <c r="AO78" s="1"/>
  <c r="AL77"/>
  <c r="AO77" s="1"/>
  <c r="AL76"/>
  <c r="AO76" s="1"/>
  <c r="AL75"/>
  <c r="AO75" s="1"/>
  <c r="AL74"/>
  <c r="AO74" s="1"/>
  <c r="AL73"/>
  <c r="AO73" s="1"/>
  <c r="AL72"/>
  <c r="AO72" s="1"/>
  <c r="AL71"/>
  <c r="AI69"/>
  <c r="AF69"/>
  <c r="AC69"/>
  <c r="Z69"/>
  <c r="W69"/>
  <c r="T69"/>
  <c r="Q69"/>
  <c r="N69"/>
  <c r="K69"/>
  <c r="H69"/>
  <c r="E69"/>
  <c r="B69"/>
  <c r="AL68"/>
  <c r="AO68" s="1"/>
  <c r="AL67"/>
  <c r="AO67" s="1"/>
  <c r="AL66"/>
  <c r="AO66" s="1"/>
  <c r="AL65"/>
  <c r="AO65" s="1"/>
  <c r="AL64"/>
  <c r="AO64" s="1"/>
  <c r="AL63"/>
  <c r="AO63" s="1"/>
  <c r="AL62"/>
  <c r="AO62" s="1"/>
  <c r="AL61"/>
  <c r="AI59"/>
  <c r="AF59"/>
  <c r="AC59"/>
  <c r="Z59"/>
  <c r="W59"/>
  <c r="T59"/>
  <c r="Q59"/>
  <c r="N59"/>
  <c r="K59"/>
  <c r="H59"/>
  <c r="E59"/>
  <c r="B59"/>
  <c r="AL58"/>
  <c r="AO58" s="1"/>
  <c r="AL57"/>
  <c r="AO57" s="1"/>
  <c r="AL56"/>
  <c r="AO56" s="1"/>
  <c r="AL55"/>
  <c r="AO55" s="1"/>
  <c r="AL54"/>
  <c r="AO54" s="1"/>
  <c r="AL53"/>
  <c r="AO53" s="1"/>
  <c r="AL52"/>
  <c r="AO52" s="1"/>
  <c r="AL51"/>
  <c r="AI49"/>
  <c r="AF49"/>
  <c r="AC49"/>
  <c r="Z49"/>
  <c r="W49"/>
  <c r="T49"/>
  <c r="Q49"/>
  <c r="N49"/>
  <c r="K49"/>
  <c r="H49"/>
  <c r="E49"/>
  <c r="B49"/>
  <c r="AL48"/>
  <c r="AO48" s="1"/>
  <c r="AL47"/>
  <c r="AO47" s="1"/>
  <c r="AL46"/>
  <c r="AO46" s="1"/>
  <c r="AL45"/>
  <c r="AO45" s="1"/>
  <c r="AL44"/>
  <c r="AO44" s="1"/>
  <c r="AL43"/>
  <c r="AO43" s="1"/>
  <c r="AL42"/>
  <c r="AO42" s="1"/>
  <c r="AL41"/>
  <c r="AO41" s="1"/>
  <c r="AL40"/>
  <c r="AO40" s="1"/>
  <c r="AL39"/>
  <c r="AI37"/>
  <c r="AF37"/>
  <c r="AF7" s="1"/>
  <c r="AC37"/>
  <c r="Z37"/>
  <c r="Z7" s="1"/>
  <c r="W37"/>
  <c r="T37"/>
  <c r="Q37"/>
  <c r="N37"/>
  <c r="K37"/>
  <c r="H37"/>
  <c r="E37"/>
  <c r="B37"/>
  <c r="AL36"/>
  <c r="AO36" s="1"/>
  <c r="AL35"/>
  <c r="AO35" s="1"/>
  <c r="AL34"/>
  <c r="AO34" s="1"/>
  <c r="AL33"/>
  <c r="AO33" s="1"/>
  <c r="AL32"/>
  <c r="AO32" s="1"/>
  <c r="AL31"/>
  <c r="AO31" s="1"/>
  <c r="AL30"/>
  <c r="AO30" s="1"/>
  <c r="AL29"/>
  <c r="AO29" s="1"/>
  <c r="AL28"/>
  <c r="AO28" s="1"/>
  <c r="AL27"/>
  <c r="AO27" s="1"/>
  <c r="AL26"/>
  <c r="AO26" s="1"/>
  <c r="AL25"/>
  <c r="AO25" s="1"/>
  <c r="AL24"/>
  <c r="AO24" s="1"/>
  <c r="AL23"/>
  <c r="AO23" s="1"/>
  <c r="AI21"/>
  <c r="AI6" s="1"/>
  <c r="AF21"/>
  <c r="AF6" s="1"/>
  <c r="AC21"/>
  <c r="AC6" s="1"/>
  <c r="Z21"/>
  <c r="Z6" s="1"/>
  <c r="W21"/>
  <c r="W6" s="1"/>
  <c r="T21"/>
  <c r="T6" s="1"/>
  <c r="Q21"/>
  <c r="Q6" s="1"/>
  <c r="N21"/>
  <c r="N6" s="1"/>
  <c r="K21"/>
  <c r="K6" s="1"/>
  <c r="H21"/>
  <c r="H6" s="1"/>
  <c r="E21"/>
  <c r="E6" s="1"/>
  <c r="B21"/>
  <c r="B6" s="1"/>
  <c r="AL20"/>
  <c r="AO20" s="1"/>
  <c r="AL19"/>
  <c r="AO19" s="1"/>
  <c r="AL18"/>
  <c r="AO18" s="1"/>
  <c r="AL17"/>
  <c r="AO17" s="1"/>
  <c r="AL16"/>
  <c r="AO16" s="1"/>
  <c r="AL15"/>
  <c r="AO15" s="1"/>
  <c r="AL14"/>
  <c r="AO14" s="1"/>
  <c r="AL13"/>
  <c r="AO13" s="1"/>
  <c r="AL12"/>
  <c r="AL69" l="1"/>
  <c r="C117" i="59"/>
  <c r="AA100"/>
  <c r="AB100" s="1"/>
  <c r="AD98"/>
  <c r="AE98" s="1"/>
  <c r="AJ94"/>
  <c r="AK94" s="1"/>
  <c r="C76"/>
  <c r="C72"/>
  <c r="C56"/>
  <c r="C52"/>
  <c r="I87" i="21"/>
  <c r="AA117" i="59"/>
  <c r="AA76"/>
  <c r="AB76" s="1"/>
  <c r="O72"/>
  <c r="P72" s="1"/>
  <c r="O56"/>
  <c r="P56" s="1"/>
  <c r="AA52"/>
  <c r="AB52" s="1"/>
  <c r="C36"/>
  <c r="C32"/>
  <c r="C14"/>
  <c r="C100"/>
  <c r="C96"/>
  <c r="AA72"/>
  <c r="AB72" s="1"/>
  <c r="AA56"/>
  <c r="AB56" s="1"/>
  <c r="AD54"/>
  <c r="AE54" s="1"/>
  <c r="AA36"/>
  <c r="AB36" s="1"/>
  <c r="O32"/>
  <c r="P32" s="1"/>
  <c r="O24"/>
  <c r="P24" s="1"/>
  <c r="O14"/>
  <c r="P14" s="1"/>
  <c r="O100"/>
  <c r="P100" s="1"/>
  <c r="AA96"/>
  <c r="AB96" s="1"/>
  <c r="C94"/>
  <c r="AA32"/>
  <c r="AB32" s="1"/>
  <c r="AA24"/>
  <c r="AB24" s="1"/>
  <c r="AA14"/>
  <c r="AB14" s="1"/>
  <c r="C24"/>
  <c r="AG16"/>
  <c r="AH16" s="1"/>
  <c r="AJ28"/>
  <c r="AK28" s="1"/>
  <c r="AJ56"/>
  <c r="AK56" s="1"/>
  <c r="AJ117"/>
  <c r="AD44"/>
  <c r="AE44" s="1"/>
  <c r="AD64"/>
  <c r="AE64" s="1"/>
  <c r="AD109"/>
  <c r="AE109" s="1"/>
  <c r="AJ27"/>
  <c r="AK27" s="1"/>
  <c r="AJ35"/>
  <c r="AK35" s="1"/>
  <c r="AJ84"/>
  <c r="AK84" s="1"/>
  <c r="AJ96"/>
  <c r="AK96" s="1"/>
  <c r="AJ24"/>
  <c r="AK24" s="1"/>
  <c r="AJ43"/>
  <c r="AK43" s="1"/>
  <c r="AJ55"/>
  <c r="AK55" s="1"/>
  <c r="AD74"/>
  <c r="AE74" s="1"/>
  <c r="O52"/>
  <c r="P52" s="1"/>
  <c r="O96"/>
  <c r="P96" s="1"/>
  <c r="AD34"/>
  <c r="AE34" s="1"/>
  <c r="R44"/>
  <c r="S44" s="1"/>
  <c r="AG84"/>
  <c r="AH84" s="1"/>
  <c r="AG88"/>
  <c r="AH88" s="1"/>
  <c r="R109"/>
  <c r="S109" s="1"/>
  <c r="I121"/>
  <c r="J121" s="1"/>
  <c r="U18"/>
  <c r="V18" s="1"/>
  <c r="AG42"/>
  <c r="AH42" s="1"/>
  <c r="I62"/>
  <c r="J62" s="1"/>
  <c r="I66"/>
  <c r="J66" s="1"/>
  <c r="U14"/>
  <c r="V14" s="1"/>
  <c r="AA18"/>
  <c r="AB18" s="1"/>
  <c r="C28"/>
  <c r="U32"/>
  <c r="V32" s="1"/>
  <c r="AG36"/>
  <c r="AH36" s="1"/>
  <c r="F44"/>
  <c r="G44" s="1"/>
  <c r="I52"/>
  <c r="J52" s="1"/>
  <c r="U56"/>
  <c r="V56" s="1"/>
  <c r="AA62"/>
  <c r="AB62" s="1"/>
  <c r="AA66"/>
  <c r="AB66" s="1"/>
  <c r="I76"/>
  <c r="J76" s="1"/>
  <c r="O84"/>
  <c r="P84" s="1"/>
  <c r="O88"/>
  <c r="P88" s="1"/>
  <c r="I96"/>
  <c r="J96" s="1"/>
  <c r="U100"/>
  <c r="V100" s="1"/>
  <c r="AA104"/>
  <c r="AB104" s="1"/>
  <c r="AA111"/>
  <c r="AB111" s="1"/>
  <c r="C121"/>
  <c r="AG30"/>
  <c r="AH30" s="1"/>
  <c r="AG58"/>
  <c r="AH58" s="1"/>
  <c r="I58"/>
  <c r="J58" s="1"/>
  <c r="U68"/>
  <c r="V68" s="1"/>
  <c r="AG34"/>
  <c r="AH34" s="1"/>
  <c r="I34"/>
  <c r="J34" s="1"/>
  <c r="U44"/>
  <c r="V44" s="1"/>
  <c r="AG54"/>
  <c r="AH54" s="1"/>
  <c r="I54"/>
  <c r="J54" s="1"/>
  <c r="U64"/>
  <c r="V64" s="1"/>
  <c r="AG74"/>
  <c r="AH74" s="1"/>
  <c r="I74"/>
  <c r="J74" s="1"/>
  <c r="U86"/>
  <c r="V86" s="1"/>
  <c r="U98"/>
  <c r="V98" s="1"/>
  <c r="AG109"/>
  <c r="AH109" s="1"/>
  <c r="I109"/>
  <c r="J109" s="1"/>
  <c r="U119"/>
  <c r="V119" s="1"/>
  <c r="F16"/>
  <c r="G16" s="1"/>
  <c r="AD16"/>
  <c r="AE16" s="1"/>
  <c r="R20"/>
  <c r="S20" s="1"/>
  <c r="F26"/>
  <c r="G26" s="1"/>
  <c r="AD26"/>
  <c r="AE26" s="1"/>
  <c r="X30"/>
  <c r="Y30" s="1"/>
  <c r="AJ58"/>
  <c r="AK58" s="1"/>
  <c r="C12"/>
  <c r="AA12"/>
  <c r="R14"/>
  <c r="S14" s="1"/>
  <c r="I16"/>
  <c r="J16" s="1"/>
  <c r="F18"/>
  <c r="G18" s="1"/>
  <c r="AD18"/>
  <c r="AE18" s="1"/>
  <c r="U20"/>
  <c r="V20" s="1"/>
  <c r="R24"/>
  <c r="S24" s="1"/>
  <c r="I26"/>
  <c r="J26" s="1"/>
  <c r="F28"/>
  <c r="G28" s="1"/>
  <c r="AD28"/>
  <c r="AE28" s="1"/>
  <c r="AD30"/>
  <c r="AE30" s="1"/>
  <c r="X44"/>
  <c r="Y44" s="1"/>
  <c r="L54"/>
  <c r="M54" s="1"/>
  <c r="R58"/>
  <c r="S58" s="1"/>
  <c r="AJ64"/>
  <c r="AK64" s="1"/>
  <c r="L74"/>
  <c r="M74" s="1"/>
  <c r="R78"/>
  <c r="S78" s="1"/>
  <c r="X86"/>
  <c r="Y86" s="1"/>
  <c r="X98"/>
  <c r="Y98" s="1"/>
  <c r="L109"/>
  <c r="M109" s="1"/>
  <c r="R113"/>
  <c r="S113" s="1"/>
  <c r="AG40"/>
  <c r="AH40" s="1"/>
  <c r="I40"/>
  <c r="J40" s="1"/>
  <c r="U48"/>
  <c r="V48" s="1"/>
  <c r="AG78"/>
  <c r="AH78" s="1"/>
  <c r="I78"/>
  <c r="J78" s="1"/>
  <c r="U82"/>
  <c r="V82" s="1"/>
  <c r="AG92"/>
  <c r="AH92" s="1"/>
  <c r="I92"/>
  <c r="J92" s="1"/>
  <c r="U102"/>
  <c r="V102" s="1"/>
  <c r="AG113"/>
  <c r="AH113" s="1"/>
  <c r="I113"/>
  <c r="J113" s="1"/>
  <c r="R12"/>
  <c r="X40"/>
  <c r="Y40" s="1"/>
  <c r="AJ48"/>
  <c r="AK48" s="1"/>
  <c r="L82"/>
  <c r="M82" s="1"/>
  <c r="X92"/>
  <c r="Y92" s="1"/>
  <c r="AJ102"/>
  <c r="AK102" s="1"/>
  <c r="F119"/>
  <c r="G119" s="1"/>
  <c r="L123"/>
  <c r="M123" s="1"/>
  <c r="AJ123"/>
  <c r="AK123" s="1"/>
  <c r="X32"/>
  <c r="Y32" s="1"/>
  <c r="R36"/>
  <c r="S36" s="1"/>
  <c r="X42"/>
  <c r="Y42" s="1"/>
  <c r="R46"/>
  <c r="S46" s="1"/>
  <c r="F52"/>
  <c r="G52" s="1"/>
  <c r="AD52"/>
  <c r="AE52" s="1"/>
  <c r="X56"/>
  <c r="Y56" s="1"/>
  <c r="R62"/>
  <c r="S62" s="1"/>
  <c r="L66"/>
  <c r="M66" s="1"/>
  <c r="F72"/>
  <c r="G72" s="1"/>
  <c r="AD72"/>
  <c r="AE72" s="1"/>
  <c r="X76"/>
  <c r="Y76" s="1"/>
  <c r="L84"/>
  <c r="M84" s="1"/>
  <c r="F88"/>
  <c r="G88" s="1"/>
  <c r="AD88"/>
  <c r="AE88" s="1"/>
  <c r="AD94"/>
  <c r="AE94" s="1"/>
  <c r="X96"/>
  <c r="Y96" s="1"/>
  <c r="R100"/>
  <c r="S100" s="1"/>
  <c r="L104"/>
  <c r="M104" s="1"/>
  <c r="F111"/>
  <c r="G111" s="1"/>
  <c r="AD111"/>
  <c r="AE111" s="1"/>
  <c r="X117"/>
  <c r="R121"/>
  <c r="S121" s="1"/>
  <c r="I123"/>
  <c r="J123" s="1"/>
  <c r="AJ15"/>
  <c r="AK15" s="1"/>
  <c r="X15"/>
  <c r="Y15" s="1"/>
  <c r="L15"/>
  <c r="M15" s="1"/>
  <c r="AD19"/>
  <c r="AE19" s="1"/>
  <c r="R19"/>
  <c r="S19" s="1"/>
  <c r="F19"/>
  <c r="G19" s="1"/>
  <c r="AJ23"/>
  <c r="X23"/>
  <c r="L23"/>
  <c r="AJ13"/>
  <c r="AK13" s="1"/>
  <c r="X13"/>
  <c r="Y13" s="1"/>
  <c r="L13"/>
  <c r="M13" s="1"/>
  <c r="AD17"/>
  <c r="AE17" s="1"/>
  <c r="R17"/>
  <c r="S17" s="1"/>
  <c r="F17"/>
  <c r="G17" s="1"/>
  <c r="AJ65"/>
  <c r="AK65" s="1"/>
  <c r="X65"/>
  <c r="Y65" s="1"/>
  <c r="L65"/>
  <c r="M65" s="1"/>
  <c r="AD73"/>
  <c r="AE73" s="1"/>
  <c r="R73"/>
  <c r="S73" s="1"/>
  <c r="F73"/>
  <c r="G73" s="1"/>
  <c r="AJ77"/>
  <c r="AK77" s="1"/>
  <c r="X77"/>
  <c r="Y77" s="1"/>
  <c r="L77"/>
  <c r="M77" s="1"/>
  <c r="AD81"/>
  <c r="R81"/>
  <c r="F81"/>
  <c r="AJ85"/>
  <c r="AK85" s="1"/>
  <c r="X85"/>
  <c r="Y85" s="1"/>
  <c r="L85"/>
  <c r="M85" s="1"/>
  <c r="AD93"/>
  <c r="AE93" s="1"/>
  <c r="R93"/>
  <c r="S93" s="1"/>
  <c r="F93"/>
  <c r="G93" s="1"/>
  <c r="AA61"/>
  <c r="O61"/>
  <c r="C61"/>
  <c r="AA63"/>
  <c r="AB63" s="1"/>
  <c r="O63"/>
  <c r="P63" s="1"/>
  <c r="C63"/>
  <c r="AG67"/>
  <c r="AH67" s="1"/>
  <c r="U67"/>
  <c r="V67" s="1"/>
  <c r="I67"/>
  <c r="J67" s="1"/>
  <c r="AA71"/>
  <c r="O71"/>
  <c r="C71"/>
  <c r="AG75"/>
  <c r="AH75" s="1"/>
  <c r="U75"/>
  <c r="V75" s="1"/>
  <c r="I75"/>
  <c r="J75" s="1"/>
  <c r="AA83"/>
  <c r="AB83" s="1"/>
  <c r="O83"/>
  <c r="P83" s="1"/>
  <c r="C83"/>
  <c r="AG87"/>
  <c r="AH87" s="1"/>
  <c r="U87"/>
  <c r="V87" s="1"/>
  <c r="I87"/>
  <c r="J87" s="1"/>
  <c r="AA91"/>
  <c r="O91"/>
  <c r="C91"/>
  <c r="AG95"/>
  <c r="AH95" s="1"/>
  <c r="U95"/>
  <c r="V95" s="1"/>
  <c r="I95"/>
  <c r="J95" s="1"/>
  <c r="F25"/>
  <c r="G25" s="1"/>
  <c r="R25"/>
  <c r="S25" s="1"/>
  <c r="AD25"/>
  <c r="AE25" s="1"/>
  <c r="F27"/>
  <c r="G27" s="1"/>
  <c r="R27"/>
  <c r="S27" s="1"/>
  <c r="AD27"/>
  <c r="AE27" s="1"/>
  <c r="F29"/>
  <c r="G29" s="1"/>
  <c r="R29"/>
  <c r="S29" s="1"/>
  <c r="AD29"/>
  <c r="AE29" s="1"/>
  <c r="F31"/>
  <c r="G31" s="1"/>
  <c r="R31"/>
  <c r="S31" s="1"/>
  <c r="AD31"/>
  <c r="AE31" s="1"/>
  <c r="F33"/>
  <c r="G33" s="1"/>
  <c r="R33"/>
  <c r="S33" s="1"/>
  <c r="AD33"/>
  <c r="AE33" s="1"/>
  <c r="F35"/>
  <c r="G35" s="1"/>
  <c r="R35"/>
  <c r="S35" s="1"/>
  <c r="AD35"/>
  <c r="AE35" s="1"/>
  <c r="F39"/>
  <c r="R39"/>
  <c r="AD39"/>
  <c r="F41"/>
  <c r="G41" s="1"/>
  <c r="R41"/>
  <c r="S41" s="1"/>
  <c r="AD41"/>
  <c r="AE41" s="1"/>
  <c r="F43"/>
  <c r="G43" s="1"/>
  <c r="R43"/>
  <c r="S43" s="1"/>
  <c r="AD43"/>
  <c r="AE43" s="1"/>
  <c r="F45"/>
  <c r="G45" s="1"/>
  <c r="R45"/>
  <c r="S45" s="1"/>
  <c r="AD45"/>
  <c r="AE45" s="1"/>
  <c r="F47"/>
  <c r="G47" s="1"/>
  <c r="AJ12"/>
  <c r="AG26"/>
  <c r="AH26" s="1"/>
  <c r="AJ53"/>
  <c r="AK53" s="1"/>
  <c r="R98"/>
  <c r="S98" s="1"/>
  <c r="AJ42"/>
  <c r="AK42" s="1"/>
  <c r="AJ62"/>
  <c r="AK62" s="1"/>
  <c r="AG94"/>
  <c r="AH94" s="1"/>
  <c r="AJ25"/>
  <c r="AK25" s="1"/>
  <c r="AJ33"/>
  <c r="AK33" s="1"/>
  <c r="AD82"/>
  <c r="AE82" s="1"/>
  <c r="AD92"/>
  <c r="AE92" s="1"/>
  <c r="AG123"/>
  <c r="AH123" s="1"/>
  <c r="AJ41"/>
  <c r="AK41" s="1"/>
  <c r="AJ51"/>
  <c r="AJ104"/>
  <c r="AK104" s="1"/>
  <c r="O94"/>
  <c r="P94" s="1"/>
  <c r="F98"/>
  <c r="G98" s="1"/>
  <c r="AG28"/>
  <c r="AH28" s="1"/>
  <c r="U84"/>
  <c r="V84" s="1"/>
  <c r="U88"/>
  <c r="V88" s="1"/>
  <c r="AG104"/>
  <c r="AH104" s="1"/>
  <c r="AG111"/>
  <c r="AH111" s="1"/>
  <c r="I18"/>
  <c r="J18" s="1"/>
  <c r="U42"/>
  <c r="V42" s="1"/>
  <c r="AG46"/>
  <c r="AH46" s="1"/>
  <c r="R64"/>
  <c r="S64" s="1"/>
  <c r="I14"/>
  <c r="J14" s="1"/>
  <c r="O18"/>
  <c r="P18" s="1"/>
  <c r="AG24"/>
  <c r="AH24" s="1"/>
  <c r="I32"/>
  <c r="J32" s="1"/>
  <c r="U36"/>
  <c r="V36" s="1"/>
  <c r="AA42"/>
  <c r="AB42" s="1"/>
  <c r="AA46"/>
  <c r="AB46" s="1"/>
  <c r="I56"/>
  <c r="J56" s="1"/>
  <c r="O62"/>
  <c r="P62" s="1"/>
  <c r="O66"/>
  <c r="P66" s="1"/>
  <c r="AG72"/>
  <c r="AH72" s="1"/>
  <c r="C84"/>
  <c r="C88"/>
  <c r="X94"/>
  <c r="Y94" s="1"/>
  <c r="I100"/>
  <c r="J100" s="1"/>
  <c r="O104"/>
  <c r="P104" s="1"/>
  <c r="O111"/>
  <c r="P111" s="1"/>
  <c r="AG117"/>
  <c r="O30"/>
  <c r="P30" s="1"/>
  <c r="O58"/>
  <c r="P58" s="1"/>
  <c r="AA68"/>
  <c r="AB68" s="1"/>
  <c r="C68"/>
  <c r="O34"/>
  <c r="P34" s="1"/>
  <c r="AA44"/>
  <c r="AB44" s="1"/>
  <c r="C44"/>
  <c r="O54"/>
  <c r="P54" s="1"/>
  <c r="AA64"/>
  <c r="AB64" s="1"/>
  <c r="C64"/>
  <c r="O74"/>
  <c r="P74" s="1"/>
  <c r="AA86"/>
  <c r="AB86" s="1"/>
  <c r="C86"/>
  <c r="AA98"/>
  <c r="AB98" s="1"/>
  <c r="C98"/>
  <c r="O109"/>
  <c r="P109" s="1"/>
  <c r="AA119"/>
  <c r="AB119" s="1"/>
  <c r="C119"/>
  <c r="X16"/>
  <c r="Y16" s="1"/>
  <c r="L20"/>
  <c r="M20" s="1"/>
  <c r="AJ20"/>
  <c r="AK20" s="1"/>
  <c r="X26"/>
  <c r="Y26" s="1"/>
  <c r="L30"/>
  <c r="M30" s="1"/>
  <c r="X58"/>
  <c r="Y58" s="1"/>
  <c r="AJ68"/>
  <c r="AK68" s="1"/>
  <c r="U12"/>
  <c r="L14"/>
  <c r="M14" s="1"/>
  <c r="C16"/>
  <c r="AA16"/>
  <c r="AB16" s="1"/>
  <c r="X18"/>
  <c r="Y18" s="1"/>
  <c r="O20"/>
  <c r="P20" s="1"/>
  <c r="L24"/>
  <c r="M24" s="1"/>
  <c r="C26"/>
  <c r="AA26"/>
  <c r="AB26" s="1"/>
  <c r="X28"/>
  <c r="Y28" s="1"/>
  <c r="R30"/>
  <c r="S30" s="1"/>
  <c r="AJ34"/>
  <c r="AK34" s="1"/>
  <c r="L44"/>
  <c r="M44" s="1"/>
  <c r="R48"/>
  <c r="S48" s="1"/>
  <c r="F58"/>
  <c r="G58" s="1"/>
  <c r="X64"/>
  <c r="Y64" s="1"/>
  <c r="AD68"/>
  <c r="AE68" s="1"/>
  <c r="F78"/>
  <c r="G78" s="1"/>
  <c r="L86"/>
  <c r="M86" s="1"/>
  <c r="L98"/>
  <c r="M98" s="1"/>
  <c r="R102"/>
  <c r="S102" s="1"/>
  <c r="F113"/>
  <c r="G113" s="1"/>
  <c r="AJ119"/>
  <c r="AK119" s="1"/>
  <c r="O40"/>
  <c r="P40" s="1"/>
  <c r="AA48"/>
  <c r="AB48" s="1"/>
  <c r="C48"/>
  <c r="O78"/>
  <c r="P78" s="1"/>
  <c r="AA82"/>
  <c r="AB82" s="1"/>
  <c r="C82"/>
  <c r="O92"/>
  <c r="P92" s="1"/>
  <c r="AA102"/>
  <c r="AB102" s="1"/>
  <c r="C102"/>
  <c r="O113"/>
  <c r="P113" s="1"/>
  <c r="L12"/>
  <c r="L40"/>
  <c r="M40" s="1"/>
  <c r="X48"/>
  <c r="Y48" s="1"/>
  <c r="AJ78"/>
  <c r="AK78" s="1"/>
  <c r="L92"/>
  <c r="M92" s="1"/>
  <c r="X102"/>
  <c r="Y102" s="1"/>
  <c r="AJ113"/>
  <c r="AK113" s="1"/>
  <c r="F123"/>
  <c r="G123" s="1"/>
  <c r="AD123"/>
  <c r="AE123" s="1"/>
  <c r="R32"/>
  <c r="S32" s="1"/>
  <c r="L36"/>
  <c r="M36" s="1"/>
  <c r="R42"/>
  <c r="S42" s="1"/>
  <c r="L46"/>
  <c r="M46" s="1"/>
  <c r="X52"/>
  <c r="Y52" s="1"/>
  <c r="R56"/>
  <c r="S56" s="1"/>
  <c r="L62"/>
  <c r="M62" s="1"/>
  <c r="F66"/>
  <c r="G66" s="1"/>
  <c r="AD66"/>
  <c r="AE66" s="1"/>
  <c r="X72"/>
  <c r="Y72" s="1"/>
  <c r="R76"/>
  <c r="S76" s="1"/>
  <c r="F84"/>
  <c r="G84" s="1"/>
  <c r="AD84"/>
  <c r="AE84" s="1"/>
  <c r="X88"/>
  <c r="Y88" s="1"/>
  <c r="R94"/>
  <c r="S94" s="1"/>
  <c r="R96"/>
  <c r="S96" s="1"/>
  <c r="L100"/>
  <c r="M100" s="1"/>
  <c r="F104"/>
  <c r="G104" s="1"/>
  <c r="AD104"/>
  <c r="AE104" s="1"/>
  <c r="X111"/>
  <c r="Y111" s="1"/>
  <c r="R117"/>
  <c r="L121"/>
  <c r="M121" s="1"/>
  <c r="C123"/>
  <c r="AA123"/>
  <c r="AB123" s="1"/>
  <c r="AA15"/>
  <c r="AB15" s="1"/>
  <c r="O15"/>
  <c r="P15" s="1"/>
  <c r="C15"/>
  <c r="AG19"/>
  <c r="AH19" s="1"/>
  <c r="U19"/>
  <c r="V19" s="1"/>
  <c r="I19"/>
  <c r="J19" s="1"/>
  <c r="AA23"/>
  <c r="O23"/>
  <c r="C23"/>
  <c r="AA13"/>
  <c r="AB13" s="1"/>
  <c r="O13"/>
  <c r="P13" s="1"/>
  <c r="C13"/>
  <c r="AG17"/>
  <c r="AH17" s="1"/>
  <c r="U17"/>
  <c r="V17" s="1"/>
  <c r="I17"/>
  <c r="J17" s="1"/>
  <c r="AA65"/>
  <c r="AB65" s="1"/>
  <c r="O65"/>
  <c r="P65" s="1"/>
  <c r="C65"/>
  <c r="AG73"/>
  <c r="AH73" s="1"/>
  <c r="U73"/>
  <c r="V73" s="1"/>
  <c r="I73"/>
  <c r="J73" s="1"/>
  <c r="AA77"/>
  <c r="AB77" s="1"/>
  <c r="O77"/>
  <c r="P77" s="1"/>
  <c r="C77"/>
  <c r="AG81"/>
  <c r="U81"/>
  <c r="I81"/>
  <c r="AA85"/>
  <c r="AB85" s="1"/>
  <c r="O85"/>
  <c r="P85" s="1"/>
  <c r="C85"/>
  <c r="AG93"/>
  <c r="AH93" s="1"/>
  <c r="U93"/>
  <c r="V93" s="1"/>
  <c r="I93"/>
  <c r="J93" s="1"/>
  <c r="AD61"/>
  <c r="R61"/>
  <c r="F61"/>
  <c r="AD63"/>
  <c r="AE63" s="1"/>
  <c r="R63"/>
  <c r="S63" s="1"/>
  <c r="F63"/>
  <c r="G63" s="1"/>
  <c r="AJ67"/>
  <c r="AK67" s="1"/>
  <c r="X67"/>
  <c r="Y67" s="1"/>
  <c r="L67"/>
  <c r="M67" s="1"/>
  <c r="AD71"/>
  <c r="R71"/>
  <c r="F71"/>
  <c r="AJ75"/>
  <c r="AK75" s="1"/>
  <c r="X75"/>
  <c r="Y75" s="1"/>
  <c r="L75"/>
  <c r="M75" s="1"/>
  <c r="AD83"/>
  <c r="AE83" s="1"/>
  <c r="R83"/>
  <c r="S83" s="1"/>
  <c r="F83"/>
  <c r="G83" s="1"/>
  <c r="AJ87"/>
  <c r="AK87" s="1"/>
  <c r="X87"/>
  <c r="Y87" s="1"/>
  <c r="L87"/>
  <c r="M87" s="1"/>
  <c r="AD91"/>
  <c r="R91"/>
  <c r="F91"/>
  <c r="AJ95"/>
  <c r="AK95" s="1"/>
  <c r="X95"/>
  <c r="Y95" s="1"/>
  <c r="L95"/>
  <c r="M95" s="1"/>
  <c r="C25"/>
  <c r="O25"/>
  <c r="P25" s="1"/>
  <c r="AA25"/>
  <c r="AB25" s="1"/>
  <c r="C27"/>
  <c r="O27"/>
  <c r="P27" s="1"/>
  <c r="AA27"/>
  <c r="AB27" s="1"/>
  <c r="C29"/>
  <c r="O29"/>
  <c r="P29" s="1"/>
  <c r="AA29"/>
  <c r="AB29" s="1"/>
  <c r="C31"/>
  <c r="O31"/>
  <c r="P31" s="1"/>
  <c r="AA31"/>
  <c r="AB31" s="1"/>
  <c r="C33"/>
  <c r="O33"/>
  <c r="P33" s="1"/>
  <c r="AA33"/>
  <c r="AB33" s="1"/>
  <c r="C35"/>
  <c r="O35"/>
  <c r="P35" s="1"/>
  <c r="AA35"/>
  <c r="AB35" s="1"/>
  <c r="C39"/>
  <c r="O39"/>
  <c r="AA39"/>
  <c r="C41"/>
  <c r="O41"/>
  <c r="P41" s="1"/>
  <c r="AA41"/>
  <c r="AB41" s="1"/>
  <c r="C43"/>
  <c r="O43"/>
  <c r="P43" s="1"/>
  <c r="AA43"/>
  <c r="AB43" s="1"/>
  <c r="C45"/>
  <c r="AJ36"/>
  <c r="AK36" s="1"/>
  <c r="AG20"/>
  <c r="AH20" s="1"/>
  <c r="AJ52"/>
  <c r="AK52" s="1"/>
  <c r="AJ76"/>
  <c r="AK76" s="1"/>
  <c r="AD40"/>
  <c r="AE40" s="1"/>
  <c r="AD48"/>
  <c r="AE48" s="1"/>
  <c r="R74"/>
  <c r="S74" s="1"/>
  <c r="AD113"/>
  <c r="AE113" s="1"/>
  <c r="AJ31"/>
  <c r="AK31" s="1"/>
  <c r="AD78"/>
  <c r="AE78" s="1"/>
  <c r="AJ88"/>
  <c r="AK88" s="1"/>
  <c r="AJ121"/>
  <c r="AK121" s="1"/>
  <c r="AJ39"/>
  <c r="AJ47"/>
  <c r="AK47" s="1"/>
  <c r="AD102"/>
  <c r="AE102" s="1"/>
  <c r="O36"/>
  <c r="P36" s="1"/>
  <c r="O76"/>
  <c r="P76" s="1"/>
  <c r="F54"/>
  <c r="G54" s="1"/>
  <c r="U28"/>
  <c r="V28" s="1"/>
  <c r="I84"/>
  <c r="J84" s="1"/>
  <c r="I88"/>
  <c r="J88" s="1"/>
  <c r="U104"/>
  <c r="V104" s="1"/>
  <c r="U111"/>
  <c r="V111" s="1"/>
  <c r="AG121"/>
  <c r="AH121" s="1"/>
  <c r="I42"/>
  <c r="J42" s="1"/>
  <c r="U46"/>
  <c r="V46" s="1"/>
  <c r="AG62"/>
  <c r="AH62" s="1"/>
  <c r="AG66"/>
  <c r="AH66" s="1"/>
  <c r="C18"/>
  <c r="U24"/>
  <c r="V24" s="1"/>
  <c r="AA28"/>
  <c r="AB28" s="1"/>
  <c r="I36"/>
  <c r="J36" s="1"/>
  <c r="O42"/>
  <c r="P42" s="1"/>
  <c r="O46"/>
  <c r="P46" s="1"/>
  <c r="AG52"/>
  <c r="AH52" s="1"/>
  <c r="C62"/>
  <c r="C66"/>
  <c r="U72"/>
  <c r="V72" s="1"/>
  <c r="AG76"/>
  <c r="AH76" s="1"/>
  <c r="F86"/>
  <c r="G86" s="1"/>
  <c r="I94"/>
  <c r="J94" s="1"/>
  <c r="AG96"/>
  <c r="AH96" s="1"/>
  <c r="C104"/>
  <c r="C111"/>
  <c r="U117"/>
  <c r="AA121"/>
  <c r="AB121" s="1"/>
  <c r="U30"/>
  <c r="V30" s="1"/>
  <c r="U58"/>
  <c r="V58" s="1"/>
  <c r="AG68"/>
  <c r="AH68" s="1"/>
  <c r="I68"/>
  <c r="J68" s="1"/>
  <c r="U34"/>
  <c r="V34" s="1"/>
  <c r="AG44"/>
  <c r="AH44" s="1"/>
  <c r="I44"/>
  <c r="J44" s="1"/>
  <c r="U54"/>
  <c r="V54" s="1"/>
  <c r="AG64"/>
  <c r="AH64" s="1"/>
  <c r="I64"/>
  <c r="J64" s="1"/>
  <c r="U74"/>
  <c r="V74" s="1"/>
  <c r="AG86"/>
  <c r="AH86" s="1"/>
  <c r="I86"/>
  <c r="J86" s="1"/>
  <c r="AG98"/>
  <c r="AH98" s="1"/>
  <c r="I98"/>
  <c r="J98" s="1"/>
  <c r="U109"/>
  <c r="V109" s="1"/>
  <c r="AG119"/>
  <c r="AH119" s="1"/>
  <c r="I119"/>
  <c r="J119" s="1"/>
  <c r="R16"/>
  <c r="S16" s="1"/>
  <c r="F20"/>
  <c r="G20" s="1"/>
  <c r="AD20"/>
  <c r="AE20" s="1"/>
  <c r="R26"/>
  <c r="S26" s="1"/>
  <c r="F30"/>
  <c r="G30" s="1"/>
  <c r="L58"/>
  <c r="M58" s="1"/>
  <c r="X68"/>
  <c r="Y68" s="1"/>
  <c r="O12"/>
  <c r="F14"/>
  <c r="G14" s="1"/>
  <c r="AD14"/>
  <c r="AE14" s="1"/>
  <c r="U16"/>
  <c r="V16" s="1"/>
  <c r="R18"/>
  <c r="S18" s="1"/>
  <c r="I20"/>
  <c r="J20" s="1"/>
  <c r="F24"/>
  <c r="G24" s="1"/>
  <c r="AD24"/>
  <c r="AE24" s="1"/>
  <c r="U26"/>
  <c r="V26" s="1"/>
  <c r="R28"/>
  <c r="S28" s="1"/>
  <c r="I30"/>
  <c r="J30" s="1"/>
  <c r="X34"/>
  <c r="Y34" s="1"/>
  <c r="R40"/>
  <c r="S40" s="1"/>
  <c r="F48"/>
  <c r="G48" s="1"/>
  <c r="AJ54"/>
  <c r="AK54" s="1"/>
  <c r="L64"/>
  <c r="M64" s="1"/>
  <c r="R68"/>
  <c r="S68" s="1"/>
  <c r="AJ74"/>
  <c r="AK74" s="1"/>
  <c r="R82"/>
  <c r="S82" s="1"/>
  <c r="R92"/>
  <c r="S92" s="1"/>
  <c r="F102"/>
  <c r="G102" s="1"/>
  <c r="AJ109"/>
  <c r="AK109" s="1"/>
  <c r="X119"/>
  <c r="Y119" s="1"/>
  <c r="U40"/>
  <c r="V40" s="1"/>
  <c r="AG48"/>
  <c r="AH48" s="1"/>
  <c r="I48"/>
  <c r="J48" s="1"/>
  <c r="U78"/>
  <c r="V78" s="1"/>
  <c r="AG82"/>
  <c r="AH82" s="1"/>
  <c r="I82"/>
  <c r="J82" s="1"/>
  <c r="U92"/>
  <c r="V92" s="1"/>
  <c r="AG102"/>
  <c r="AH102" s="1"/>
  <c r="I102"/>
  <c r="J102" s="1"/>
  <c r="U113"/>
  <c r="V113" s="1"/>
  <c r="F12"/>
  <c r="AD12"/>
  <c r="L48"/>
  <c r="M48" s="1"/>
  <c r="X78"/>
  <c r="Y78" s="1"/>
  <c r="AJ82"/>
  <c r="AK82" s="1"/>
  <c r="L102"/>
  <c r="M102" s="1"/>
  <c r="X113"/>
  <c r="Y113" s="1"/>
  <c r="AD119"/>
  <c r="AE119" s="1"/>
  <c r="X123"/>
  <c r="Y123" s="1"/>
  <c r="L32"/>
  <c r="M32" s="1"/>
  <c r="F36"/>
  <c r="G36" s="1"/>
  <c r="AD36"/>
  <c r="AE36" s="1"/>
  <c r="L42"/>
  <c r="M42" s="1"/>
  <c r="F46"/>
  <c r="G46" s="1"/>
  <c r="AD46"/>
  <c r="AE46" s="1"/>
  <c r="R52"/>
  <c r="S52" s="1"/>
  <c r="L56"/>
  <c r="M56" s="1"/>
  <c r="F62"/>
  <c r="G62" s="1"/>
  <c r="AD62"/>
  <c r="AE62" s="1"/>
  <c r="X66"/>
  <c r="Y66" s="1"/>
  <c r="R72"/>
  <c r="S72" s="1"/>
  <c r="L76"/>
  <c r="M76" s="1"/>
  <c r="X84"/>
  <c r="Y84" s="1"/>
  <c r="R88"/>
  <c r="S88" s="1"/>
  <c r="L94"/>
  <c r="M94" s="1"/>
  <c r="L96"/>
  <c r="M96" s="1"/>
  <c r="F100"/>
  <c r="G100" s="1"/>
  <c r="AD100"/>
  <c r="AE100" s="1"/>
  <c r="X104"/>
  <c r="Y104" s="1"/>
  <c r="R111"/>
  <c r="S111" s="1"/>
  <c r="L117"/>
  <c r="F121"/>
  <c r="G121" s="1"/>
  <c r="AD121"/>
  <c r="AE121" s="1"/>
  <c r="U123"/>
  <c r="V123" s="1"/>
  <c r="AD15"/>
  <c r="AE15" s="1"/>
  <c r="R15"/>
  <c r="S15" s="1"/>
  <c r="F15"/>
  <c r="G15" s="1"/>
  <c r="AJ19"/>
  <c r="AK19" s="1"/>
  <c r="X19"/>
  <c r="Y19" s="1"/>
  <c r="L19"/>
  <c r="M19" s="1"/>
  <c r="AD23"/>
  <c r="R23"/>
  <c r="F23"/>
  <c r="AD13"/>
  <c r="AE13" s="1"/>
  <c r="R13"/>
  <c r="S13" s="1"/>
  <c r="F13"/>
  <c r="G13" s="1"/>
  <c r="AJ17"/>
  <c r="AK17" s="1"/>
  <c r="X17"/>
  <c r="Y17" s="1"/>
  <c r="L17"/>
  <c r="M17" s="1"/>
  <c r="AD65"/>
  <c r="AE65" s="1"/>
  <c r="R65"/>
  <c r="S65" s="1"/>
  <c r="F65"/>
  <c r="G65" s="1"/>
  <c r="AJ73"/>
  <c r="AK73" s="1"/>
  <c r="X73"/>
  <c r="Y73" s="1"/>
  <c r="L73"/>
  <c r="M73" s="1"/>
  <c r="AD77"/>
  <c r="AE77" s="1"/>
  <c r="R77"/>
  <c r="S77" s="1"/>
  <c r="F77"/>
  <c r="G77" s="1"/>
  <c r="AJ81"/>
  <c r="X81"/>
  <c r="L81"/>
  <c r="AD85"/>
  <c r="AE85" s="1"/>
  <c r="R85"/>
  <c r="S85" s="1"/>
  <c r="F85"/>
  <c r="G85" s="1"/>
  <c r="AJ93"/>
  <c r="AK93" s="1"/>
  <c r="X93"/>
  <c r="Y93" s="1"/>
  <c r="L93"/>
  <c r="M93" s="1"/>
  <c r="AG61"/>
  <c r="U61"/>
  <c r="I61"/>
  <c r="AG63"/>
  <c r="AH63" s="1"/>
  <c r="U63"/>
  <c r="V63" s="1"/>
  <c r="I63"/>
  <c r="J63" s="1"/>
  <c r="AA67"/>
  <c r="AB67" s="1"/>
  <c r="O67"/>
  <c r="P67" s="1"/>
  <c r="C67"/>
  <c r="AG71"/>
  <c r="U71"/>
  <c r="I71"/>
  <c r="AA75"/>
  <c r="AB75" s="1"/>
  <c r="O75"/>
  <c r="P75" s="1"/>
  <c r="C75"/>
  <c r="AG83"/>
  <c r="AH83" s="1"/>
  <c r="U83"/>
  <c r="V83" s="1"/>
  <c r="I83"/>
  <c r="J83" s="1"/>
  <c r="AA87"/>
  <c r="AB87" s="1"/>
  <c r="O87"/>
  <c r="P87" s="1"/>
  <c r="C87"/>
  <c r="AG91"/>
  <c r="U91"/>
  <c r="I91"/>
  <c r="AA95"/>
  <c r="AB95" s="1"/>
  <c r="O95"/>
  <c r="P95" s="1"/>
  <c r="C95"/>
  <c r="L25"/>
  <c r="M25" s="1"/>
  <c r="X25"/>
  <c r="Y25" s="1"/>
  <c r="L27"/>
  <c r="M27" s="1"/>
  <c r="X27"/>
  <c r="Y27" s="1"/>
  <c r="L29"/>
  <c r="M29" s="1"/>
  <c r="X29"/>
  <c r="Y29" s="1"/>
  <c r="L31"/>
  <c r="M31" s="1"/>
  <c r="X31"/>
  <c r="Y31" s="1"/>
  <c r="L33"/>
  <c r="M33" s="1"/>
  <c r="X33"/>
  <c r="Y33" s="1"/>
  <c r="L35"/>
  <c r="M35" s="1"/>
  <c r="X35"/>
  <c r="Y35" s="1"/>
  <c r="L39"/>
  <c r="X39"/>
  <c r="L41"/>
  <c r="M41" s="1"/>
  <c r="X41"/>
  <c r="Y41" s="1"/>
  <c r="L43"/>
  <c r="M43" s="1"/>
  <c r="X43"/>
  <c r="Y43" s="1"/>
  <c r="L45"/>
  <c r="M45" s="1"/>
  <c r="X45"/>
  <c r="Y45" s="1"/>
  <c r="L47"/>
  <c r="M47" s="1"/>
  <c r="X47"/>
  <c r="Y47" s="1"/>
  <c r="L51"/>
  <c r="X51"/>
  <c r="L53"/>
  <c r="M53" s="1"/>
  <c r="X53"/>
  <c r="Y53" s="1"/>
  <c r="L55"/>
  <c r="M55" s="1"/>
  <c r="X55"/>
  <c r="Y55" s="1"/>
  <c r="AJ14"/>
  <c r="AK14" s="1"/>
  <c r="AJ18"/>
  <c r="AK18" s="1"/>
  <c r="R34"/>
  <c r="S34" s="1"/>
  <c r="AJ72"/>
  <c r="AK72" s="1"/>
  <c r="AJ124"/>
  <c r="AK124" s="1"/>
  <c r="AJ46"/>
  <c r="AK46" s="1"/>
  <c r="AJ66"/>
  <c r="AK66" s="1"/>
  <c r="AJ111"/>
  <c r="AK111" s="1"/>
  <c r="AJ29"/>
  <c r="AK29" s="1"/>
  <c r="R54"/>
  <c r="S54" s="1"/>
  <c r="AD86"/>
  <c r="AE86" s="1"/>
  <c r="AJ100"/>
  <c r="AK100" s="1"/>
  <c r="AJ32"/>
  <c r="AK32" s="1"/>
  <c r="AJ45"/>
  <c r="AK45" s="1"/>
  <c r="AJ57"/>
  <c r="AK57" s="1"/>
  <c r="F34"/>
  <c r="G34" s="1"/>
  <c r="F74"/>
  <c r="G74" s="1"/>
  <c r="O117"/>
  <c r="I28"/>
  <c r="J28" s="1"/>
  <c r="R86"/>
  <c r="S86" s="1"/>
  <c r="I104"/>
  <c r="J104" s="1"/>
  <c r="I111"/>
  <c r="J111" s="1"/>
  <c r="U121"/>
  <c r="V121" s="1"/>
  <c r="AG18"/>
  <c r="AH18" s="1"/>
  <c r="I46"/>
  <c r="J46" s="1"/>
  <c r="U62"/>
  <c r="V62" s="1"/>
  <c r="U66"/>
  <c r="V66" s="1"/>
  <c r="AG14"/>
  <c r="AH14" s="1"/>
  <c r="I24"/>
  <c r="J24" s="1"/>
  <c r="O28"/>
  <c r="P28" s="1"/>
  <c r="AG32"/>
  <c r="AH32" s="1"/>
  <c r="C42"/>
  <c r="C46"/>
  <c r="U52"/>
  <c r="V52" s="1"/>
  <c r="AG56"/>
  <c r="AH56" s="1"/>
  <c r="F64"/>
  <c r="G64" s="1"/>
  <c r="I72"/>
  <c r="J72" s="1"/>
  <c r="U76"/>
  <c r="V76" s="1"/>
  <c r="AA84"/>
  <c r="AB84" s="1"/>
  <c r="AA88"/>
  <c r="AB88" s="1"/>
  <c r="U96"/>
  <c r="V96" s="1"/>
  <c r="AG100"/>
  <c r="AH100" s="1"/>
  <c r="F109"/>
  <c r="G109" s="1"/>
  <c r="I117"/>
  <c r="O121"/>
  <c r="P121" s="1"/>
  <c r="AA30"/>
  <c r="AB30" s="1"/>
  <c r="AA58"/>
  <c r="AB58" s="1"/>
  <c r="C58"/>
  <c r="O68"/>
  <c r="P68" s="1"/>
  <c r="AA34"/>
  <c r="AB34" s="1"/>
  <c r="C34"/>
  <c r="O44"/>
  <c r="P44" s="1"/>
  <c r="AA54"/>
  <c r="AB54" s="1"/>
  <c r="C54"/>
  <c r="O64"/>
  <c r="P64" s="1"/>
  <c r="AA74"/>
  <c r="AB74" s="1"/>
  <c r="C74"/>
  <c r="O86"/>
  <c r="P86" s="1"/>
  <c r="O98"/>
  <c r="P98" s="1"/>
  <c r="AA109"/>
  <c r="AB109" s="1"/>
  <c r="C109"/>
  <c r="O119"/>
  <c r="P119" s="1"/>
  <c r="L16"/>
  <c r="M16" s="1"/>
  <c r="AJ16"/>
  <c r="AK16" s="1"/>
  <c r="X20"/>
  <c r="Y20" s="1"/>
  <c r="L26"/>
  <c r="M26" s="1"/>
  <c r="AJ26"/>
  <c r="AK26" s="1"/>
  <c r="AJ30"/>
  <c r="AK30" s="1"/>
  <c r="L68"/>
  <c r="M68" s="1"/>
  <c r="I12"/>
  <c r="AG12"/>
  <c r="X14"/>
  <c r="Y14" s="1"/>
  <c r="O16"/>
  <c r="P16" s="1"/>
  <c r="L18"/>
  <c r="M18" s="1"/>
  <c r="C20"/>
  <c r="AA20"/>
  <c r="AB20" s="1"/>
  <c r="X24"/>
  <c r="Y24" s="1"/>
  <c r="O26"/>
  <c r="P26" s="1"/>
  <c r="L28"/>
  <c r="M28" s="1"/>
  <c r="C30"/>
  <c r="L34"/>
  <c r="M34" s="1"/>
  <c r="F40"/>
  <c r="G40" s="1"/>
  <c r="AJ44"/>
  <c r="AK44" s="1"/>
  <c r="X54"/>
  <c r="Y54" s="1"/>
  <c r="AD58"/>
  <c r="AE58" s="1"/>
  <c r="F68"/>
  <c r="G68" s="1"/>
  <c r="X74"/>
  <c r="Y74" s="1"/>
  <c r="F82"/>
  <c r="G82" s="1"/>
  <c r="AJ86"/>
  <c r="AK86" s="1"/>
  <c r="F92"/>
  <c r="G92" s="1"/>
  <c r="AJ98"/>
  <c r="AK98" s="1"/>
  <c r="X109"/>
  <c r="Y109" s="1"/>
  <c r="L119"/>
  <c r="M119" s="1"/>
  <c r="AA40"/>
  <c r="AB40" s="1"/>
  <c r="C40"/>
  <c r="O48"/>
  <c r="P48" s="1"/>
  <c r="AA78"/>
  <c r="AB78" s="1"/>
  <c r="C78"/>
  <c r="O82"/>
  <c r="P82" s="1"/>
  <c r="AA92"/>
  <c r="AB92" s="1"/>
  <c r="C92"/>
  <c r="O102"/>
  <c r="P102" s="1"/>
  <c r="AA113"/>
  <c r="AB113" s="1"/>
  <c r="C113"/>
  <c r="X12"/>
  <c r="AJ40"/>
  <c r="AK40" s="1"/>
  <c r="L78"/>
  <c r="M78" s="1"/>
  <c r="X82"/>
  <c r="Y82" s="1"/>
  <c r="AJ92"/>
  <c r="AK92" s="1"/>
  <c r="L113"/>
  <c r="M113" s="1"/>
  <c r="R119"/>
  <c r="S119" s="1"/>
  <c r="R123"/>
  <c r="S123" s="1"/>
  <c r="F32"/>
  <c r="G32" s="1"/>
  <c r="AD32"/>
  <c r="AE32" s="1"/>
  <c r="X36"/>
  <c r="Y36" s="1"/>
  <c r="F42"/>
  <c r="G42" s="1"/>
  <c r="AD42"/>
  <c r="AE42" s="1"/>
  <c r="X46"/>
  <c r="Y46" s="1"/>
  <c r="L52"/>
  <c r="M52" s="1"/>
  <c r="F56"/>
  <c r="G56" s="1"/>
  <c r="AD56"/>
  <c r="AE56" s="1"/>
  <c r="X62"/>
  <c r="Y62" s="1"/>
  <c r="R66"/>
  <c r="S66" s="1"/>
  <c r="L72"/>
  <c r="M72" s="1"/>
  <c r="F76"/>
  <c r="G76" s="1"/>
  <c r="AD76"/>
  <c r="AE76" s="1"/>
  <c r="R84"/>
  <c r="S84" s="1"/>
  <c r="L88"/>
  <c r="M88" s="1"/>
  <c r="F94"/>
  <c r="G94" s="1"/>
  <c r="F96"/>
  <c r="G96" s="1"/>
  <c r="AD96"/>
  <c r="AE96" s="1"/>
  <c r="X100"/>
  <c r="Y100" s="1"/>
  <c r="R104"/>
  <c r="S104" s="1"/>
  <c r="L111"/>
  <c r="M111" s="1"/>
  <c r="F117"/>
  <c r="AD117"/>
  <c r="X121"/>
  <c r="Y121" s="1"/>
  <c r="O123"/>
  <c r="P123" s="1"/>
  <c r="AG15"/>
  <c r="AH15" s="1"/>
  <c r="U15"/>
  <c r="V15" s="1"/>
  <c r="I15"/>
  <c r="J15" s="1"/>
  <c r="AA19"/>
  <c r="AB19" s="1"/>
  <c r="O19"/>
  <c r="P19" s="1"/>
  <c r="C19"/>
  <c r="AG23"/>
  <c r="U23"/>
  <c r="I23"/>
  <c r="AG13"/>
  <c r="AH13" s="1"/>
  <c r="U13"/>
  <c r="V13" s="1"/>
  <c r="I13"/>
  <c r="J13" s="1"/>
  <c r="AA17"/>
  <c r="AB17" s="1"/>
  <c r="O17"/>
  <c r="P17" s="1"/>
  <c r="C17"/>
  <c r="AG65"/>
  <c r="AH65" s="1"/>
  <c r="U65"/>
  <c r="V65" s="1"/>
  <c r="I65"/>
  <c r="J65" s="1"/>
  <c r="AA73"/>
  <c r="AB73" s="1"/>
  <c r="O73"/>
  <c r="P73" s="1"/>
  <c r="C73"/>
  <c r="AG77"/>
  <c r="AH77" s="1"/>
  <c r="U77"/>
  <c r="V77" s="1"/>
  <c r="I77"/>
  <c r="J77" s="1"/>
  <c r="AA81"/>
  <c r="O81"/>
  <c r="C81"/>
  <c r="AG85"/>
  <c r="AH85" s="1"/>
  <c r="U85"/>
  <c r="V85" s="1"/>
  <c r="I85"/>
  <c r="J85" s="1"/>
  <c r="AA93"/>
  <c r="AB93" s="1"/>
  <c r="O93"/>
  <c r="P93" s="1"/>
  <c r="C93"/>
  <c r="AJ61"/>
  <c r="X61"/>
  <c r="L61"/>
  <c r="AJ63"/>
  <c r="AK63" s="1"/>
  <c r="X63"/>
  <c r="Y63" s="1"/>
  <c r="L63"/>
  <c r="M63" s="1"/>
  <c r="AD67"/>
  <c r="AE67" s="1"/>
  <c r="R67"/>
  <c r="S67" s="1"/>
  <c r="F67"/>
  <c r="G67" s="1"/>
  <c r="AJ71"/>
  <c r="X71"/>
  <c r="L71"/>
  <c r="AD75"/>
  <c r="AE75" s="1"/>
  <c r="R75"/>
  <c r="S75" s="1"/>
  <c r="F75"/>
  <c r="G75" s="1"/>
  <c r="AJ83"/>
  <c r="AK83" s="1"/>
  <c r="X83"/>
  <c r="Y83" s="1"/>
  <c r="L83"/>
  <c r="M83" s="1"/>
  <c r="AD87"/>
  <c r="AE87" s="1"/>
  <c r="R87"/>
  <c r="S87" s="1"/>
  <c r="F87"/>
  <c r="G87" s="1"/>
  <c r="AJ91"/>
  <c r="X91"/>
  <c r="L91"/>
  <c r="AD95"/>
  <c r="AE95" s="1"/>
  <c r="R95"/>
  <c r="S95" s="1"/>
  <c r="F95"/>
  <c r="G95" s="1"/>
  <c r="I25"/>
  <c r="J25" s="1"/>
  <c r="U25"/>
  <c r="V25" s="1"/>
  <c r="AG25"/>
  <c r="AH25" s="1"/>
  <c r="I27"/>
  <c r="J27" s="1"/>
  <c r="U27"/>
  <c r="V27" s="1"/>
  <c r="AG27"/>
  <c r="AH27" s="1"/>
  <c r="I29"/>
  <c r="J29" s="1"/>
  <c r="U29"/>
  <c r="V29" s="1"/>
  <c r="AG29"/>
  <c r="AH29" s="1"/>
  <c r="I31"/>
  <c r="J31" s="1"/>
  <c r="U31"/>
  <c r="V31" s="1"/>
  <c r="AG31"/>
  <c r="AH31" s="1"/>
  <c r="I33"/>
  <c r="J33" s="1"/>
  <c r="U33"/>
  <c r="V33" s="1"/>
  <c r="AG33"/>
  <c r="AH33" s="1"/>
  <c r="I35"/>
  <c r="J35" s="1"/>
  <c r="U35"/>
  <c r="V35" s="1"/>
  <c r="AG35"/>
  <c r="AH35" s="1"/>
  <c r="I39"/>
  <c r="U39"/>
  <c r="AG39"/>
  <c r="I41"/>
  <c r="J41" s="1"/>
  <c r="U41"/>
  <c r="V41" s="1"/>
  <c r="AG41"/>
  <c r="AH41" s="1"/>
  <c r="I43"/>
  <c r="J43" s="1"/>
  <c r="U43"/>
  <c r="V43" s="1"/>
  <c r="AG43"/>
  <c r="AH43" s="1"/>
  <c r="I45"/>
  <c r="J45" s="1"/>
  <c r="U45"/>
  <c r="V45" s="1"/>
  <c r="AG45"/>
  <c r="AH45" s="1"/>
  <c r="I47"/>
  <c r="J47" s="1"/>
  <c r="U47"/>
  <c r="V47" s="1"/>
  <c r="O47"/>
  <c r="P47" s="1"/>
  <c r="AG47"/>
  <c r="AH47" s="1"/>
  <c r="O51"/>
  <c r="AD51"/>
  <c r="I53"/>
  <c r="J53" s="1"/>
  <c r="AA53"/>
  <c r="AB53" s="1"/>
  <c r="F55"/>
  <c r="G55" s="1"/>
  <c r="U55"/>
  <c r="V55" s="1"/>
  <c r="L57"/>
  <c r="M57" s="1"/>
  <c r="X57"/>
  <c r="Y57" s="1"/>
  <c r="AG99"/>
  <c r="AH99" s="1"/>
  <c r="U99"/>
  <c r="V99" s="1"/>
  <c r="I99"/>
  <c r="J99" s="1"/>
  <c r="AA103"/>
  <c r="AB103" s="1"/>
  <c r="O103"/>
  <c r="P103" s="1"/>
  <c r="C103"/>
  <c r="AA107"/>
  <c r="L107"/>
  <c r="AJ108"/>
  <c r="AK108" s="1"/>
  <c r="X108"/>
  <c r="Y108" s="1"/>
  <c r="L108"/>
  <c r="M108" s="1"/>
  <c r="AD107"/>
  <c r="AA97"/>
  <c r="AB97" s="1"/>
  <c r="O97"/>
  <c r="P97" s="1"/>
  <c r="C97"/>
  <c r="AG101"/>
  <c r="AH101" s="1"/>
  <c r="U101"/>
  <c r="V101" s="1"/>
  <c r="I101"/>
  <c r="J101" s="1"/>
  <c r="X107"/>
  <c r="AJ110"/>
  <c r="AK110" s="1"/>
  <c r="X110"/>
  <c r="Y110" s="1"/>
  <c r="L110"/>
  <c r="M110" s="1"/>
  <c r="AD114"/>
  <c r="AE114" s="1"/>
  <c r="R114"/>
  <c r="S114" s="1"/>
  <c r="F114"/>
  <c r="G114" s="1"/>
  <c r="AJ118"/>
  <c r="AK118" s="1"/>
  <c r="X118"/>
  <c r="Y118" s="1"/>
  <c r="L118"/>
  <c r="M118" s="1"/>
  <c r="AD122"/>
  <c r="AE122" s="1"/>
  <c r="R122"/>
  <c r="S122" s="1"/>
  <c r="F122"/>
  <c r="G122" s="1"/>
  <c r="AD112"/>
  <c r="AE112" s="1"/>
  <c r="R112"/>
  <c r="S112" s="1"/>
  <c r="F112"/>
  <c r="G112" s="1"/>
  <c r="AA120"/>
  <c r="AB120" s="1"/>
  <c r="O120"/>
  <c r="P120" s="1"/>
  <c r="C120"/>
  <c r="C124"/>
  <c r="O124"/>
  <c r="P124" s="1"/>
  <c r="AA124"/>
  <c r="AB124" s="1"/>
  <c r="AD124"/>
  <c r="AE124" s="1"/>
  <c r="C47"/>
  <c r="AD47"/>
  <c r="AE47" s="1"/>
  <c r="I51"/>
  <c r="AA51"/>
  <c r="F53"/>
  <c r="G53" s="1"/>
  <c r="U53"/>
  <c r="V53" s="1"/>
  <c r="C55"/>
  <c r="R55"/>
  <c r="S55" s="1"/>
  <c r="AG55"/>
  <c r="AH55" s="1"/>
  <c r="I57"/>
  <c r="J57" s="1"/>
  <c r="U57"/>
  <c r="V57" s="1"/>
  <c r="AG57"/>
  <c r="AH57" s="1"/>
  <c r="AJ99"/>
  <c r="AK99" s="1"/>
  <c r="X99"/>
  <c r="Y99" s="1"/>
  <c r="L99"/>
  <c r="M99" s="1"/>
  <c r="AD103"/>
  <c r="AE103" s="1"/>
  <c r="R103"/>
  <c r="S103" s="1"/>
  <c r="F103"/>
  <c r="G103" s="1"/>
  <c r="AG107"/>
  <c r="O107"/>
  <c r="C107"/>
  <c r="AA108"/>
  <c r="AB108" s="1"/>
  <c r="O108"/>
  <c r="P108" s="1"/>
  <c r="C108"/>
  <c r="AD97"/>
  <c r="AE97" s="1"/>
  <c r="R97"/>
  <c r="S97" s="1"/>
  <c r="F97"/>
  <c r="G97" s="1"/>
  <c r="AJ101"/>
  <c r="AK101" s="1"/>
  <c r="X101"/>
  <c r="Y101" s="1"/>
  <c r="L101"/>
  <c r="M101" s="1"/>
  <c r="AA110"/>
  <c r="AB110" s="1"/>
  <c r="O110"/>
  <c r="P110" s="1"/>
  <c r="C110"/>
  <c r="AG114"/>
  <c r="AH114" s="1"/>
  <c r="U114"/>
  <c r="V114" s="1"/>
  <c r="I114"/>
  <c r="J114" s="1"/>
  <c r="AA118"/>
  <c r="AB118" s="1"/>
  <c r="O118"/>
  <c r="P118" s="1"/>
  <c r="C118"/>
  <c r="AG122"/>
  <c r="AH122" s="1"/>
  <c r="U122"/>
  <c r="V122" s="1"/>
  <c r="I122"/>
  <c r="J122" s="1"/>
  <c r="AG112"/>
  <c r="AH112" s="1"/>
  <c r="U112"/>
  <c r="V112" s="1"/>
  <c r="I112"/>
  <c r="J112" s="1"/>
  <c r="AD120"/>
  <c r="AE120" s="1"/>
  <c r="R120"/>
  <c r="S120" s="1"/>
  <c r="F120"/>
  <c r="G120" s="1"/>
  <c r="L124"/>
  <c r="M124" s="1"/>
  <c r="X124"/>
  <c r="Y124" s="1"/>
  <c r="U124"/>
  <c r="V124" s="1"/>
  <c r="AA45"/>
  <c r="AB45" s="1"/>
  <c r="AA47"/>
  <c r="AB47" s="1"/>
  <c r="F51"/>
  <c r="U51"/>
  <c r="C53"/>
  <c r="R53"/>
  <c r="S53" s="1"/>
  <c r="AG53"/>
  <c r="AH53" s="1"/>
  <c r="O55"/>
  <c r="P55" s="1"/>
  <c r="AD55"/>
  <c r="AE55" s="1"/>
  <c r="F57"/>
  <c r="G57" s="1"/>
  <c r="R57"/>
  <c r="S57" s="1"/>
  <c r="AD57"/>
  <c r="AE57" s="1"/>
  <c r="AA99"/>
  <c r="AB99" s="1"/>
  <c r="O99"/>
  <c r="P99" s="1"/>
  <c r="C99"/>
  <c r="AG103"/>
  <c r="AH103" s="1"/>
  <c r="U103"/>
  <c r="V103" s="1"/>
  <c r="I103"/>
  <c r="J103" s="1"/>
  <c r="R107"/>
  <c r="F107"/>
  <c r="AD108"/>
  <c r="AE108" s="1"/>
  <c r="R108"/>
  <c r="S108" s="1"/>
  <c r="F108"/>
  <c r="G108" s="1"/>
  <c r="AG97"/>
  <c r="AH97" s="1"/>
  <c r="U97"/>
  <c r="V97" s="1"/>
  <c r="I97"/>
  <c r="J97" s="1"/>
  <c r="AA101"/>
  <c r="AB101" s="1"/>
  <c r="O101"/>
  <c r="P101" s="1"/>
  <c r="C101"/>
  <c r="AA94"/>
  <c r="AB94" s="1"/>
  <c r="AD110"/>
  <c r="AE110" s="1"/>
  <c r="R110"/>
  <c r="S110" s="1"/>
  <c r="F110"/>
  <c r="G110" s="1"/>
  <c r="AJ114"/>
  <c r="AK114" s="1"/>
  <c r="X114"/>
  <c r="Y114" s="1"/>
  <c r="L114"/>
  <c r="M114" s="1"/>
  <c r="AD118"/>
  <c r="AE118" s="1"/>
  <c r="R118"/>
  <c r="S118" s="1"/>
  <c r="F118"/>
  <c r="G118" s="1"/>
  <c r="AJ122"/>
  <c r="AK122" s="1"/>
  <c r="X122"/>
  <c r="Y122" s="1"/>
  <c r="L122"/>
  <c r="M122" s="1"/>
  <c r="AJ112"/>
  <c r="AK112" s="1"/>
  <c r="X112"/>
  <c r="Y112" s="1"/>
  <c r="L112"/>
  <c r="M112" s="1"/>
  <c r="AG120"/>
  <c r="AH120" s="1"/>
  <c r="U120"/>
  <c r="V120" s="1"/>
  <c r="I120"/>
  <c r="J120" s="1"/>
  <c r="I124"/>
  <c r="J124" s="1"/>
  <c r="AG124"/>
  <c r="AH124" s="1"/>
  <c r="O45"/>
  <c r="P45" s="1"/>
  <c r="R47"/>
  <c r="S47" s="1"/>
  <c r="C51"/>
  <c r="R51"/>
  <c r="AG51"/>
  <c r="O53"/>
  <c r="P53" s="1"/>
  <c r="AD53"/>
  <c r="AE53" s="1"/>
  <c r="I55"/>
  <c r="J55" s="1"/>
  <c r="AA55"/>
  <c r="AB55" s="1"/>
  <c r="C57"/>
  <c r="O57"/>
  <c r="P57" s="1"/>
  <c r="AA57"/>
  <c r="AB57" s="1"/>
  <c r="AD99"/>
  <c r="AE99" s="1"/>
  <c r="R99"/>
  <c r="S99" s="1"/>
  <c r="F99"/>
  <c r="G99" s="1"/>
  <c r="AJ103"/>
  <c r="AK103" s="1"/>
  <c r="X103"/>
  <c r="Y103" s="1"/>
  <c r="L103"/>
  <c r="M103" s="1"/>
  <c r="U107"/>
  <c r="I107"/>
  <c r="AG108"/>
  <c r="AH108" s="1"/>
  <c r="U108"/>
  <c r="V108" s="1"/>
  <c r="I108"/>
  <c r="J108" s="1"/>
  <c r="AJ97"/>
  <c r="AK97" s="1"/>
  <c r="X97"/>
  <c r="Y97" s="1"/>
  <c r="L97"/>
  <c r="M97" s="1"/>
  <c r="AD101"/>
  <c r="AE101" s="1"/>
  <c r="R101"/>
  <c r="S101" s="1"/>
  <c r="F101"/>
  <c r="G101" s="1"/>
  <c r="U94"/>
  <c r="V94" s="1"/>
  <c r="AJ107"/>
  <c r="AG110"/>
  <c r="AH110" s="1"/>
  <c r="U110"/>
  <c r="V110" s="1"/>
  <c r="I110"/>
  <c r="J110" s="1"/>
  <c r="AA114"/>
  <c r="AB114" s="1"/>
  <c r="O114"/>
  <c r="P114" s="1"/>
  <c r="C114"/>
  <c r="AG118"/>
  <c r="AH118" s="1"/>
  <c r="U118"/>
  <c r="V118" s="1"/>
  <c r="I118"/>
  <c r="J118" s="1"/>
  <c r="AA122"/>
  <c r="AB122" s="1"/>
  <c r="O122"/>
  <c r="P122" s="1"/>
  <c r="C122"/>
  <c r="AA112"/>
  <c r="AB112" s="1"/>
  <c r="O112"/>
  <c r="P112" s="1"/>
  <c r="C112"/>
  <c r="AJ120"/>
  <c r="AK120" s="1"/>
  <c r="X120"/>
  <c r="Y120" s="1"/>
  <c r="L120"/>
  <c r="M120" s="1"/>
  <c r="F124"/>
  <c r="G124" s="1"/>
  <c r="R124"/>
  <c r="S124" s="1"/>
  <c r="AL115" i="21"/>
  <c r="AI7"/>
  <c r="AI8" s="1"/>
  <c r="AL49"/>
  <c r="W7"/>
  <c r="W8" s="1"/>
  <c r="AL79"/>
  <c r="X124" i="38"/>
  <c r="Y124" s="1"/>
  <c r="R124"/>
  <c r="S124" s="1"/>
  <c r="L124"/>
  <c r="M124" s="1"/>
  <c r="F124"/>
  <c r="G124" s="1"/>
  <c r="AG122"/>
  <c r="AH122" s="1"/>
  <c r="AA122"/>
  <c r="AB122" s="1"/>
  <c r="U122"/>
  <c r="V122" s="1"/>
  <c r="O122"/>
  <c r="P122" s="1"/>
  <c r="I122"/>
  <c r="J122" s="1"/>
  <c r="C122"/>
  <c r="AJ120"/>
  <c r="AK120" s="1"/>
  <c r="AD120"/>
  <c r="AE120" s="1"/>
  <c r="X120"/>
  <c r="Y120" s="1"/>
  <c r="R120"/>
  <c r="S120" s="1"/>
  <c r="L120"/>
  <c r="M120" s="1"/>
  <c r="F120"/>
  <c r="G120" s="1"/>
  <c r="AG118"/>
  <c r="AH118" s="1"/>
  <c r="AA118"/>
  <c r="AB118" s="1"/>
  <c r="U118"/>
  <c r="V118" s="1"/>
  <c r="O118"/>
  <c r="P118" s="1"/>
  <c r="I118"/>
  <c r="J118" s="1"/>
  <c r="C118"/>
  <c r="AJ114"/>
  <c r="AK114" s="1"/>
  <c r="AD114"/>
  <c r="AE114" s="1"/>
  <c r="X114"/>
  <c r="Y114" s="1"/>
  <c r="R114"/>
  <c r="S114" s="1"/>
  <c r="L114"/>
  <c r="M114" s="1"/>
  <c r="F114"/>
  <c r="G114" s="1"/>
  <c r="AG112"/>
  <c r="AH112" s="1"/>
  <c r="AA112"/>
  <c r="AB112" s="1"/>
  <c r="U112"/>
  <c r="V112" s="1"/>
  <c r="O112"/>
  <c r="P112" s="1"/>
  <c r="I112"/>
  <c r="J112" s="1"/>
  <c r="C112"/>
  <c r="AJ110"/>
  <c r="AK110" s="1"/>
  <c r="AD110"/>
  <c r="AE110" s="1"/>
  <c r="X110"/>
  <c r="Y110" s="1"/>
  <c r="R110"/>
  <c r="S110" s="1"/>
  <c r="L110"/>
  <c r="M110" s="1"/>
  <c r="F110"/>
  <c r="G110" s="1"/>
  <c r="AG108"/>
  <c r="AH108" s="1"/>
  <c r="AA108"/>
  <c r="AB108" s="1"/>
  <c r="U108"/>
  <c r="V108" s="1"/>
  <c r="O108"/>
  <c r="P108" s="1"/>
  <c r="I108"/>
  <c r="J108" s="1"/>
  <c r="C108"/>
  <c r="AJ104"/>
  <c r="AK104" s="1"/>
  <c r="AD104"/>
  <c r="AE104" s="1"/>
  <c r="X104"/>
  <c r="Y104" s="1"/>
  <c r="R104"/>
  <c r="S104" s="1"/>
  <c r="L104"/>
  <c r="M104" s="1"/>
  <c r="F104"/>
  <c r="G104" s="1"/>
  <c r="AG102"/>
  <c r="AH102" s="1"/>
  <c r="AA102"/>
  <c r="AB102" s="1"/>
  <c r="U102"/>
  <c r="V102" s="1"/>
  <c r="O102"/>
  <c r="P102" s="1"/>
  <c r="I102"/>
  <c r="J102" s="1"/>
  <c r="C102"/>
  <c r="AJ100"/>
  <c r="AK100" s="1"/>
  <c r="AD100"/>
  <c r="AE100" s="1"/>
  <c r="X100"/>
  <c r="Y100" s="1"/>
  <c r="R100"/>
  <c r="S100" s="1"/>
  <c r="L100"/>
  <c r="M100" s="1"/>
  <c r="F100"/>
  <c r="G100" s="1"/>
  <c r="AG98"/>
  <c r="AH98" s="1"/>
  <c r="AA98"/>
  <c r="AB98" s="1"/>
  <c r="U98"/>
  <c r="V98" s="1"/>
  <c r="O98"/>
  <c r="P98" s="1"/>
  <c r="I98"/>
  <c r="J98" s="1"/>
  <c r="C98"/>
  <c r="AJ96"/>
  <c r="AK96" s="1"/>
  <c r="AD96"/>
  <c r="AE96" s="1"/>
  <c r="X96"/>
  <c r="Y96" s="1"/>
  <c r="R96"/>
  <c r="S96" s="1"/>
  <c r="L96"/>
  <c r="M96" s="1"/>
  <c r="F96"/>
  <c r="G96" s="1"/>
  <c r="AG94"/>
  <c r="AH94" s="1"/>
  <c r="AA94"/>
  <c r="AB94" s="1"/>
  <c r="U94"/>
  <c r="V94" s="1"/>
  <c r="O94"/>
  <c r="P94" s="1"/>
  <c r="I94"/>
  <c r="J94" s="1"/>
  <c r="C94"/>
  <c r="AJ92"/>
  <c r="AK92" s="1"/>
  <c r="AD92"/>
  <c r="AE92" s="1"/>
  <c r="X92"/>
  <c r="Y92" s="1"/>
  <c r="R92"/>
  <c r="S92" s="1"/>
  <c r="L92"/>
  <c r="M92" s="1"/>
  <c r="F92"/>
  <c r="G92" s="1"/>
  <c r="AG88"/>
  <c r="AH88" s="1"/>
  <c r="AA88"/>
  <c r="AB88" s="1"/>
  <c r="U88"/>
  <c r="V88" s="1"/>
  <c r="O88"/>
  <c r="P88" s="1"/>
  <c r="I88"/>
  <c r="J88" s="1"/>
  <c r="C88"/>
  <c r="AJ86"/>
  <c r="AK86" s="1"/>
  <c r="AD86"/>
  <c r="AE86" s="1"/>
  <c r="X86"/>
  <c r="Y86" s="1"/>
  <c r="R86"/>
  <c r="S86" s="1"/>
  <c r="L86"/>
  <c r="M86" s="1"/>
  <c r="F86"/>
  <c r="G86" s="1"/>
  <c r="AG84"/>
  <c r="AH84" s="1"/>
  <c r="AA84"/>
  <c r="AB84" s="1"/>
  <c r="U84"/>
  <c r="V84" s="1"/>
  <c r="O84"/>
  <c r="P84" s="1"/>
  <c r="I84"/>
  <c r="J84" s="1"/>
  <c r="C84"/>
  <c r="AJ82"/>
  <c r="AK82" s="1"/>
  <c r="AD82"/>
  <c r="AE82" s="1"/>
  <c r="X82"/>
  <c r="Y82" s="1"/>
  <c r="R82"/>
  <c r="S82" s="1"/>
  <c r="L82"/>
  <c r="M82" s="1"/>
  <c r="F82"/>
  <c r="G82" s="1"/>
  <c r="AG78"/>
  <c r="AH78" s="1"/>
  <c r="AA78"/>
  <c r="AB78" s="1"/>
  <c r="U78"/>
  <c r="V78" s="1"/>
  <c r="O78"/>
  <c r="P78" s="1"/>
  <c r="I78"/>
  <c r="J78" s="1"/>
  <c r="C78"/>
  <c r="AJ76"/>
  <c r="AK76" s="1"/>
  <c r="AD76"/>
  <c r="AE76" s="1"/>
  <c r="X76"/>
  <c r="Y76" s="1"/>
  <c r="R76"/>
  <c r="S76" s="1"/>
  <c r="L76"/>
  <c r="M76" s="1"/>
  <c r="F76"/>
  <c r="G76" s="1"/>
  <c r="R74"/>
  <c r="S74" s="1"/>
  <c r="AJ73"/>
  <c r="AK73" s="1"/>
  <c r="AD73"/>
  <c r="AE73" s="1"/>
  <c r="X73"/>
  <c r="Y73" s="1"/>
  <c r="R73"/>
  <c r="S73" s="1"/>
  <c r="L73"/>
  <c r="M73" s="1"/>
  <c r="F73"/>
  <c r="G73" s="1"/>
  <c r="AG71"/>
  <c r="AA71"/>
  <c r="U71"/>
  <c r="O71"/>
  <c r="I71"/>
  <c r="C71"/>
  <c r="AJ67"/>
  <c r="AK67" s="1"/>
  <c r="AD67"/>
  <c r="AE67" s="1"/>
  <c r="X67"/>
  <c r="Y67" s="1"/>
  <c r="R67"/>
  <c r="S67" s="1"/>
  <c r="L67"/>
  <c r="M67" s="1"/>
  <c r="F67"/>
  <c r="G67" s="1"/>
  <c r="AG65"/>
  <c r="AH65" s="1"/>
  <c r="AA65"/>
  <c r="AB65" s="1"/>
  <c r="U65"/>
  <c r="V65" s="1"/>
  <c r="O65"/>
  <c r="P65" s="1"/>
  <c r="I65"/>
  <c r="J65" s="1"/>
  <c r="C65"/>
  <c r="AJ63"/>
  <c r="AK63" s="1"/>
  <c r="AD63"/>
  <c r="AE63" s="1"/>
  <c r="X63"/>
  <c r="Y63" s="1"/>
  <c r="R63"/>
  <c r="S63" s="1"/>
  <c r="L63"/>
  <c r="M63" s="1"/>
  <c r="F63"/>
  <c r="G63" s="1"/>
  <c r="AG61"/>
  <c r="AA61"/>
  <c r="U61"/>
  <c r="O61"/>
  <c r="I61"/>
  <c r="C61"/>
  <c r="AJ57"/>
  <c r="AK57" s="1"/>
  <c r="AD57"/>
  <c r="AE57" s="1"/>
  <c r="X57"/>
  <c r="Y57" s="1"/>
  <c r="R57"/>
  <c r="S57" s="1"/>
  <c r="L57"/>
  <c r="M57" s="1"/>
  <c r="F57"/>
  <c r="G57" s="1"/>
  <c r="AG55"/>
  <c r="AH55" s="1"/>
  <c r="AA55"/>
  <c r="AB55" s="1"/>
  <c r="U55"/>
  <c r="V55" s="1"/>
  <c r="O55"/>
  <c r="P55" s="1"/>
  <c r="I55"/>
  <c r="J55" s="1"/>
  <c r="C55"/>
  <c r="AJ53"/>
  <c r="AK53" s="1"/>
  <c r="AD53"/>
  <c r="AE53" s="1"/>
  <c r="X53"/>
  <c r="Y53" s="1"/>
  <c r="R53"/>
  <c r="S53" s="1"/>
  <c r="L53"/>
  <c r="M53" s="1"/>
  <c r="F53"/>
  <c r="G53" s="1"/>
  <c r="AG51"/>
  <c r="AA51"/>
  <c r="U51"/>
  <c r="O51"/>
  <c r="I51"/>
  <c r="C51"/>
  <c r="AJ47"/>
  <c r="AK47" s="1"/>
  <c r="AD47"/>
  <c r="AE47" s="1"/>
  <c r="X47"/>
  <c r="Y47" s="1"/>
  <c r="R47"/>
  <c r="S47" s="1"/>
  <c r="L47"/>
  <c r="M47" s="1"/>
  <c r="F47"/>
  <c r="G47" s="1"/>
  <c r="AG45"/>
  <c r="AH45" s="1"/>
  <c r="AA45"/>
  <c r="AB45" s="1"/>
  <c r="U45"/>
  <c r="V45" s="1"/>
  <c r="O45"/>
  <c r="P45" s="1"/>
  <c r="I45"/>
  <c r="J45" s="1"/>
  <c r="C45"/>
  <c r="AJ43"/>
  <c r="AK43" s="1"/>
  <c r="AD43"/>
  <c r="AE43" s="1"/>
  <c r="X43"/>
  <c r="Y43" s="1"/>
  <c r="R43"/>
  <c r="S43" s="1"/>
  <c r="L43"/>
  <c r="M43" s="1"/>
  <c r="F43"/>
  <c r="G43" s="1"/>
  <c r="AG41"/>
  <c r="AH41" s="1"/>
  <c r="AA41"/>
  <c r="AB41" s="1"/>
  <c r="U41"/>
  <c r="V41" s="1"/>
  <c r="O41"/>
  <c r="P41" s="1"/>
  <c r="I41"/>
  <c r="J41" s="1"/>
  <c r="C41"/>
  <c r="AJ39"/>
  <c r="AD39"/>
  <c r="X39"/>
  <c r="R39"/>
  <c r="L39"/>
  <c r="F39"/>
  <c r="AG35"/>
  <c r="AH35" s="1"/>
  <c r="AA35"/>
  <c r="AB35" s="1"/>
  <c r="U35"/>
  <c r="V35" s="1"/>
  <c r="O35"/>
  <c r="P35" s="1"/>
  <c r="I35"/>
  <c r="J35" s="1"/>
  <c r="C35"/>
  <c r="AJ33"/>
  <c r="AK33" s="1"/>
  <c r="AD33"/>
  <c r="AE33" s="1"/>
  <c r="X33"/>
  <c r="Y33" s="1"/>
  <c r="R33"/>
  <c r="S33" s="1"/>
  <c r="L33"/>
  <c r="M33" s="1"/>
  <c r="F33"/>
  <c r="G33" s="1"/>
  <c r="AG31"/>
  <c r="AH31" s="1"/>
  <c r="AA31"/>
  <c r="AB31" s="1"/>
  <c r="U31"/>
  <c r="V31" s="1"/>
  <c r="O31"/>
  <c r="P31" s="1"/>
  <c r="I31"/>
  <c r="J31" s="1"/>
  <c r="C31"/>
  <c r="AJ29"/>
  <c r="AK29" s="1"/>
  <c r="AD29"/>
  <c r="AE29" s="1"/>
  <c r="X29"/>
  <c r="Y29" s="1"/>
  <c r="R29"/>
  <c r="S29" s="1"/>
  <c r="L29"/>
  <c r="M29" s="1"/>
  <c r="F29"/>
  <c r="G29" s="1"/>
  <c r="AG27"/>
  <c r="AH27" s="1"/>
  <c r="AA27"/>
  <c r="AB27" s="1"/>
  <c r="U27"/>
  <c r="V27" s="1"/>
  <c r="O27"/>
  <c r="P27" s="1"/>
  <c r="I27"/>
  <c r="J27" s="1"/>
  <c r="C27"/>
  <c r="AJ25"/>
  <c r="AK25" s="1"/>
  <c r="AD25"/>
  <c r="AE25" s="1"/>
  <c r="X25"/>
  <c r="Y25" s="1"/>
  <c r="R25"/>
  <c r="S25" s="1"/>
  <c r="L25"/>
  <c r="M25" s="1"/>
  <c r="F25"/>
  <c r="G25" s="1"/>
  <c r="AG23"/>
  <c r="AA23"/>
  <c r="U23"/>
  <c r="O23"/>
  <c r="AA124"/>
  <c r="AB124" s="1"/>
  <c r="U124"/>
  <c r="V124" s="1"/>
  <c r="O124"/>
  <c r="P124" s="1"/>
  <c r="I124"/>
  <c r="J124" s="1"/>
  <c r="C124"/>
  <c r="AJ122"/>
  <c r="AK122" s="1"/>
  <c r="AD122"/>
  <c r="AE122" s="1"/>
  <c r="X122"/>
  <c r="Y122" s="1"/>
  <c r="R122"/>
  <c r="S122" s="1"/>
  <c r="L122"/>
  <c r="M122" s="1"/>
  <c r="F122"/>
  <c r="G122" s="1"/>
  <c r="AG120"/>
  <c r="AH120" s="1"/>
  <c r="AA120"/>
  <c r="AB120" s="1"/>
  <c r="U120"/>
  <c r="V120" s="1"/>
  <c r="O120"/>
  <c r="P120" s="1"/>
  <c r="I120"/>
  <c r="J120" s="1"/>
  <c r="C120"/>
  <c r="AJ118"/>
  <c r="AK118" s="1"/>
  <c r="AD118"/>
  <c r="AE118" s="1"/>
  <c r="X118"/>
  <c r="Y118" s="1"/>
  <c r="R118"/>
  <c r="S118" s="1"/>
  <c r="L118"/>
  <c r="M118" s="1"/>
  <c r="F118"/>
  <c r="G118" s="1"/>
  <c r="AG114"/>
  <c r="AH114" s="1"/>
  <c r="AA114"/>
  <c r="AB114" s="1"/>
  <c r="U114"/>
  <c r="V114" s="1"/>
  <c r="O114"/>
  <c r="P114" s="1"/>
  <c r="I114"/>
  <c r="J114" s="1"/>
  <c r="C114"/>
  <c r="AJ112"/>
  <c r="AK112" s="1"/>
  <c r="AD112"/>
  <c r="AE112" s="1"/>
  <c r="X112"/>
  <c r="Y112" s="1"/>
  <c r="R112"/>
  <c r="S112" s="1"/>
  <c r="L112"/>
  <c r="M112" s="1"/>
  <c r="F112"/>
  <c r="G112" s="1"/>
  <c r="AG110"/>
  <c r="AH110" s="1"/>
  <c r="AA110"/>
  <c r="AB110" s="1"/>
  <c r="U110"/>
  <c r="V110" s="1"/>
  <c r="O110"/>
  <c r="P110" s="1"/>
  <c r="I110"/>
  <c r="J110" s="1"/>
  <c r="C110"/>
  <c r="AJ108"/>
  <c r="AK108" s="1"/>
  <c r="AD108"/>
  <c r="AE108" s="1"/>
  <c r="X108"/>
  <c r="Y108" s="1"/>
  <c r="R108"/>
  <c r="S108" s="1"/>
  <c r="L108"/>
  <c r="M108" s="1"/>
  <c r="F108"/>
  <c r="G108" s="1"/>
  <c r="AG104"/>
  <c r="AH104" s="1"/>
  <c r="AA104"/>
  <c r="AB104" s="1"/>
  <c r="U104"/>
  <c r="V104" s="1"/>
  <c r="O104"/>
  <c r="P104" s="1"/>
  <c r="I104"/>
  <c r="J104" s="1"/>
  <c r="C104"/>
  <c r="AJ102"/>
  <c r="AK102" s="1"/>
  <c r="AD102"/>
  <c r="AE102" s="1"/>
  <c r="X102"/>
  <c r="Y102" s="1"/>
  <c r="R102"/>
  <c r="S102" s="1"/>
  <c r="L102"/>
  <c r="M102" s="1"/>
  <c r="F102"/>
  <c r="G102" s="1"/>
  <c r="AG100"/>
  <c r="AH100" s="1"/>
  <c r="AA100"/>
  <c r="AB100" s="1"/>
  <c r="U100"/>
  <c r="V100" s="1"/>
  <c r="O100"/>
  <c r="P100" s="1"/>
  <c r="I100"/>
  <c r="J100" s="1"/>
  <c r="C100"/>
  <c r="AJ98"/>
  <c r="AK98" s="1"/>
  <c r="AD98"/>
  <c r="AE98" s="1"/>
  <c r="X98"/>
  <c r="Y98" s="1"/>
  <c r="R98"/>
  <c r="S98" s="1"/>
  <c r="L98"/>
  <c r="M98" s="1"/>
  <c r="F98"/>
  <c r="G98" s="1"/>
  <c r="AG96"/>
  <c r="AH96" s="1"/>
  <c r="AA96"/>
  <c r="AB96" s="1"/>
  <c r="U96"/>
  <c r="V96" s="1"/>
  <c r="O96"/>
  <c r="P96" s="1"/>
  <c r="I96"/>
  <c r="J96" s="1"/>
  <c r="C96"/>
  <c r="AJ94"/>
  <c r="AK94" s="1"/>
  <c r="AD94"/>
  <c r="AE94" s="1"/>
  <c r="X94"/>
  <c r="Y94" s="1"/>
  <c r="R94"/>
  <c r="S94" s="1"/>
  <c r="L94"/>
  <c r="M94" s="1"/>
  <c r="F94"/>
  <c r="G94" s="1"/>
  <c r="AG92"/>
  <c r="AH92" s="1"/>
  <c r="AA92"/>
  <c r="AB92" s="1"/>
  <c r="U92"/>
  <c r="V92" s="1"/>
  <c r="O92"/>
  <c r="P92" s="1"/>
  <c r="I92"/>
  <c r="J92" s="1"/>
  <c r="C92"/>
  <c r="AJ88"/>
  <c r="AK88" s="1"/>
  <c r="AD88"/>
  <c r="AE88" s="1"/>
  <c r="X88"/>
  <c r="Y88" s="1"/>
  <c r="R88"/>
  <c r="S88" s="1"/>
  <c r="L88"/>
  <c r="M88" s="1"/>
  <c r="F88"/>
  <c r="G88" s="1"/>
  <c r="AG86"/>
  <c r="AH86" s="1"/>
  <c r="AA86"/>
  <c r="AB86" s="1"/>
  <c r="U86"/>
  <c r="V86" s="1"/>
  <c r="O86"/>
  <c r="P86" s="1"/>
  <c r="I86"/>
  <c r="J86" s="1"/>
  <c r="C86"/>
  <c r="AJ84"/>
  <c r="AK84" s="1"/>
  <c r="AD84"/>
  <c r="AE84" s="1"/>
  <c r="X84"/>
  <c r="Y84" s="1"/>
  <c r="R84"/>
  <c r="S84" s="1"/>
  <c r="L84"/>
  <c r="M84" s="1"/>
  <c r="F84"/>
  <c r="G84" s="1"/>
  <c r="AG82"/>
  <c r="AH82" s="1"/>
  <c r="AA82"/>
  <c r="AB82" s="1"/>
  <c r="U82"/>
  <c r="V82" s="1"/>
  <c r="O82"/>
  <c r="P82" s="1"/>
  <c r="I82"/>
  <c r="J82" s="1"/>
  <c r="C82"/>
  <c r="AJ78"/>
  <c r="AK78" s="1"/>
  <c r="AD78"/>
  <c r="AE78" s="1"/>
  <c r="X78"/>
  <c r="Y78" s="1"/>
  <c r="R78"/>
  <c r="S78" s="1"/>
  <c r="L78"/>
  <c r="M78" s="1"/>
  <c r="F78"/>
  <c r="G78" s="1"/>
  <c r="AG76"/>
  <c r="AH76" s="1"/>
  <c r="AA76"/>
  <c r="AB76" s="1"/>
  <c r="U76"/>
  <c r="V76" s="1"/>
  <c r="O76"/>
  <c r="P76" s="1"/>
  <c r="I76"/>
  <c r="J76" s="1"/>
  <c r="C76"/>
  <c r="AD74"/>
  <c r="AE74" s="1"/>
  <c r="F74"/>
  <c r="G74" s="1"/>
  <c r="AG73"/>
  <c r="AH73" s="1"/>
  <c r="AA73"/>
  <c r="AB73" s="1"/>
  <c r="U73"/>
  <c r="V73" s="1"/>
  <c r="O73"/>
  <c r="P73" s="1"/>
  <c r="I73"/>
  <c r="J73" s="1"/>
  <c r="C73"/>
  <c r="AJ71"/>
  <c r="AD71"/>
  <c r="X71"/>
  <c r="R71"/>
  <c r="L71"/>
  <c r="F71"/>
  <c r="AG67"/>
  <c r="AH67" s="1"/>
  <c r="AA67"/>
  <c r="AB67" s="1"/>
  <c r="U67"/>
  <c r="V67" s="1"/>
  <c r="O67"/>
  <c r="P67" s="1"/>
  <c r="I67"/>
  <c r="J67" s="1"/>
  <c r="C67"/>
  <c r="AJ65"/>
  <c r="AK65" s="1"/>
  <c r="AD65"/>
  <c r="AE65" s="1"/>
  <c r="X65"/>
  <c r="Y65" s="1"/>
  <c r="R65"/>
  <c r="S65" s="1"/>
  <c r="L65"/>
  <c r="M65" s="1"/>
  <c r="F65"/>
  <c r="G65" s="1"/>
  <c r="AG63"/>
  <c r="AH63" s="1"/>
  <c r="AA63"/>
  <c r="AB63" s="1"/>
  <c r="U63"/>
  <c r="V63" s="1"/>
  <c r="O63"/>
  <c r="P63" s="1"/>
  <c r="I63"/>
  <c r="J63" s="1"/>
  <c r="C63"/>
  <c r="AJ61"/>
  <c r="AD61"/>
  <c r="X61"/>
  <c r="R61"/>
  <c r="L61"/>
  <c r="F61"/>
  <c r="AG57"/>
  <c r="AH57" s="1"/>
  <c r="AA57"/>
  <c r="AB57" s="1"/>
  <c r="U57"/>
  <c r="V57" s="1"/>
  <c r="O57"/>
  <c r="P57" s="1"/>
  <c r="I57"/>
  <c r="J57" s="1"/>
  <c r="C57"/>
  <c r="AJ55"/>
  <c r="AK55" s="1"/>
  <c r="AD55"/>
  <c r="AE55" s="1"/>
  <c r="X55"/>
  <c r="Y55" s="1"/>
  <c r="R55"/>
  <c r="S55" s="1"/>
  <c r="L55"/>
  <c r="M55" s="1"/>
  <c r="F55"/>
  <c r="G55" s="1"/>
  <c r="AG53"/>
  <c r="AH53" s="1"/>
  <c r="AA53"/>
  <c r="AB53" s="1"/>
  <c r="U53"/>
  <c r="V53" s="1"/>
  <c r="O53"/>
  <c r="P53" s="1"/>
  <c r="I53"/>
  <c r="J53" s="1"/>
  <c r="C53"/>
  <c r="AJ51"/>
  <c r="AD51"/>
  <c r="X51"/>
  <c r="R51"/>
  <c r="L51"/>
  <c r="F51"/>
  <c r="AG47"/>
  <c r="AH47" s="1"/>
  <c r="AA47"/>
  <c r="AB47" s="1"/>
  <c r="U47"/>
  <c r="V47" s="1"/>
  <c r="O47"/>
  <c r="P47" s="1"/>
  <c r="I47"/>
  <c r="J47" s="1"/>
  <c r="C47"/>
  <c r="AJ45"/>
  <c r="AK45" s="1"/>
  <c r="AD45"/>
  <c r="AE45" s="1"/>
  <c r="X45"/>
  <c r="Y45" s="1"/>
  <c r="R45"/>
  <c r="S45" s="1"/>
  <c r="L45"/>
  <c r="M45" s="1"/>
  <c r="F45"/>
  <c r="G45" s="1"/>
  <c r="AG43"/>
  <c r="AH43" s="1"/>
  <c r="AA43"/>
  <c r="AB43" s="1"/>
  <c r="U43"/>
  <c r="V43" s="1"/>
  <c r="O43"/>
  <c r="P43" s="1"/>
  <c r="I43"/>
  <c r="J43" s="1"/>
  <c r="C43"/>
  <c r="AJ41"/>
  <c r="AK41" s="1"/>
  <c r="AD41"/>
  <c r="AE41" s="1"/>
  <c r="X41"/>
  <c r="Y41" s="1"/>
  <c r="R41"/>
  <c r="S41" s="1"/>
  <c r="L41"/>
  <c r="M41" s="1"/>
  <c r="F41"/>
  <c r="G41" s="1"/>
  <c r="AG39"/>
  <c r="AA39"/>
  <c r="U39"/>
  <c r="O39"/>
  <c r="I39"/>
  <c r="C39"/>
  <c r="AJ35"/>
  <c r="AK35" s="1"/>
  <c r="AD35"/>
  <c r="AE35" s="1"/>
  <c r="X35"/>
  <c r="Y35" s="1"/>
  <c r="R35"/>
  <c r="S35" s="1"/>
  <c r="L35"/>
  <c r="M35" s="1"/>
  <c r="F35"/>
  <c r="G35" s="1"/>
  <c r="AG33"/>
  <c r="AH33" s="1"/>
  <c r="AA33"/>
  <c r="AB33" s="1"/>
  <c r="U33"/>
  <c r="V33" s="1"/>
  <c r="O33"/>
  <c r="P33" s="1"/>
  <c r="I33"/>
  <c r="J33" s="1"/>
  <c r="C33"/>
  <c r="AJ31"/>
  <c r="AK31" s="1"/>
  <c r="AD31"/>
  <c r="AE31" s="1"/>
  <c r="X31"/>
  <c r="Y31" s="1"/>
  <c r="R31"/>
  <c r="S31" s="1"/>
  <c r="L31"/>
  <c r="M31" s="1"/>
  <c r="F31"/>
  <c r="G31" s="1"/>
  <c r="AG29"/>
  <c r="AH29" s="1"/>
  <c r="AA29"/>
  <c r="AB29" s="1"/>
  <c r="U29"/>
  <c r="V29" s="1"/>
  <c r="O29"/>
  <c r="P29" s="1"/>
  <c r="I29"/>
  <c r="J29" s="1"/>
  <c r="C29"/>
  <c r="AJ27"/>
  <c r="AK27" s="1"/>
  <c r="AD27"/>
  <c r="AE27" s="1"/>
  <c r="X27"/>
  <c r="Y27" s="1"/>
  <c r="R27"/>
  <c r="S27" s="1"/>
  <c r="L27"/>
  <c r="M27" s="1"/>
  <c r="F27"/>
  <c r="G27" s="1"/>
  <c r="AG25"/>
  <c r="AH25" s="1"/>
  <c r="AA25"/>
  <c r="AB25" s="1"/>
  <c r="U25"/>
  <c r="V25" s="1"/>
  <c r="O25"/>
  <c r="P25" s="1"/>
  <c r="I25"/>
  <c r="J25" s="1"/>
  <c r="C25"/>
  <c r="AJ23"/>
  <c r="AD23"/>
  <c r="X23"/>
  <c r="L23"/>
  <c r="F23"/>
  <c r="AG19"/>
  <c r="AH19" s="1"/>
  <c r="AA19"/>
  <c r="AB19" s="1"/>
  <c r="U19"/>
  <c r="V19" s="1"/>
  <c r="O19"/>
  <c r="P19" s="1"/>
  <c r="I19"/>
  <c r="J19" s="1"/>
  <c r="C19"/>
  <c r="AJ17"/>
  <c r="AK17" s="1"/>
  <c r="AD17"/>
  <c r="AE17" s="1"/>
  <c r="X17"/>
  <c r="Y17" s="1"/>
  <c r="R17"/>
  <c r="S17" s="1"/>
  <c r="L17"/>
  <c r="M17" s="1"/>
  <c r="F17"/>
  <c r="G17" s="1"/>
  <c r="AG15"/>
  <c r="AH15" s="1"/>
  <c r="AA15"/>
  <c r="AB15" s="1"/>
  <c r="U15"/>
  <c r="V15" s="1"/>
  <c r="O15"/>
  <c r="P15" s="1"/>
  <c r="I15"/>
  <c r="J15" s="1"/>
  <c r="C15"/>
  <c r="AJ13"/>
  <c r="AK13" s="1"/>
  <c r="AD13"/>
  <c r="AE13" s="1"/>
  <c r="X13"/>
  <c r="Y13" s="1"/>
  <c r="R13"/>
  <c r="S13" s="1"/>
  <c r="L13"/>
  <c r="M13" s="1"/>
  <c r="F13"/>
  <c r="G13" s="1"/>
  <c r="R23"/>
  <c r="I23"/>
  <c r="C23"/>
  <c r="AJ19"/>
  <c r="AK19" s="1"/>
  <c r="AD19"/>
  <c r="AE19" s="1"/>
  <c r="X19"/>
  <c r="Y19" s="1"/>
  <c r="R19"/>
  <c r="S19" s="1"/>
  <c r="L19"/>
  <c r="M19" s="1"/>
  <c r="F19"/>
  <c r="G19" s="1"/>
  <c r="AG17"/>
  <c r="AH17" s="1"/>
  <c r="AA17"/>
  <c r="AB17" s="1"/>
  <c r="U17"/>
  <c r="V17" s="1"/>
  <c r="O17"/>
  <c r="P17" s="1"/>
  <c r="I17"/>
  <c r="J17" s="1"/>
  <c r="C17"/>
  <c r="AJ15"/>
  <c r="AK15" s="1"/>
  <c r="AD15"/>
  <c r="AE15" s="1"/>
  <c r="X15"/>
  <c r="Y15" s="1"/>
  <c r="R15"/>
  <c r="S15" s="1"/>
  <c r="L15"/>
  <c r="M15" s="1"/>
  <c r="F15"/>
  <c r="G15" s="1"/>
  <c r="AG13"/>
  <c r="AH13" s="1"/>
  <c r="AA13"/>
  <c r="AB13" s="1"/>
  <c r="U13"/>
  <c r="V13" s="1"/>
  <c r="O13"/>
  <c r="P13" s="1"/>
  <c r="I13"/>
  <c r="J13" s="1"/>
  <c r="C13"/>
  <c r="AG12"/>
  <c r="AA12"/>
  <c r="U12"/>
  <c r="O12"/>
  <c r="I12"/>
  <c r="C12"/>
  <c r="AG14"/>
  <c r="AH14" s="1"/>
  <c r="AA14"/>
  <c r="AB14" s="1"/>
  <c r="U14"/>
  <c r="V14" s="1"/>
  <c r="O14"/>
  <c r="P14" s="1"/>
  <c r="I14"/>
  <c r="J14" s="1"/>
  <c r="C14"/>
  <c r="AJ16"/>
  <c r="AK16" s="1"/>
  <c r="AD16"/>
  <c r="AE16" s="1"/>
  <c r="X16"/>
  <c r="Y16" s="1"/>
  <c r="R16"/>
  <c r="S16" s="1"/>
  <c r="L16"/>
  <c r="M16" s="1"/>
  <c r="F16"/>
  <c r="G16" s="1"/>
  <c r="AG20"/>
  <c r="AH20" s="1"/>
  <c r="AA20"/>
  <c r="AB20" s="1"/>
  <c r="U20"/>
  <c r="V20" s="1"/>
  <c r="O20"/>
  <c r="P20" s="1"/>
  <c r="I20"/>
  <c r="J20" s="1"/>
  <c r="C20"/>
  <c r="AG24"/>
  <c r="AH24" s="1"/>
  <c r="AA24"/>
  <c r="AB24" s="1"/>
  <c r="U24"/>
  <c r="V24" s="1"/>
  <c r="O24"/>
  <c r="P24" s="1"/>
  <c r="I24"/>
  <c r="J24" s="1"/>
  <c r="C24"/>
  <c r="AG28"/>
  <c r="AH28" s="1"/>
  <c r="AA28"/>
  <c r="AB28" s="1"/>
  <c r="U28"/>
  <c r="V28" s="1"/>
  <c r="O28"/>
  <c r="P28" s="1"/>
  <c r="I28"/>
  <c r="J28" s="1"/>
  <c r="C28"/>
  <c r="AG32"/>
  <c r="AH32" s="1"/>
  <c r="AA32"/>
  <c r="AB32" s="1"/>
  <c r="U32"/>
  <c r="V32" s="1"/>
  <c r="O32"/>
  <c r="P32" s="1"/>
  <c r="I32"/>
  <c r="J32" s="1"/>
  <c r="C32"/>
  <c r="AG36"/>
  <c r="AH36" s="1"/>
  <c r="AA36"/>
  <c r="AB36" s="1"/>
  <c r="U36"/>
  <c r="V36" s="1"/>
  <c r="O36"/>
  <c r="P36" s="1"/>
  <c r="I36"/>
  <c r="J36" s="1"/>
  <c r="C36"/>
  <c r="AG40"/>
  <c r="AH40" s="1"/>
  <c r="AA40"/>
  <c r="AB40" s="1"/>
  <c r="U40"/>
  <c r="V40" s="1"/>
  <c r="O40"/>
  <c r="P40" s="1"/>
  <c r="I40"/>
  <c r="J40" s="1"/>
  <c r="C40"/>
  <c r="AG44"/>
  <c r="AH44" s="1"/>
  <c r="AA44"/>
  <c r="AB44" s="1"/>
  <c r="U44"/>
  <c r="V44" s="1"/>
  <c r="O44"/>
  <c r="P44" s="1"/>
  <c r="I44"/>
  <c r="J44" s="1"/>
  <c r="C44"/>
  <c r="AG48"/>
  <c r="AH48" s="1"/>
  <c r="AA48"/>
  <c r="AB48" s="1"/>
  <c r="U48"/>
  <c r="V48" s="1"/>
  <c r="O48"/>
  <c r="P48" s="1"/>
  <c r="I48"/>
  <c r="J48" s="1"/>
  <c r="C48"/>
  <c r="AG52"/>
  <c r="AH52" s="1"/>
  <c r="AA52"/>
  <c r="AB52" s="1"/>
  <c r="U52"/>
  <c r="V52" s="1"/>
  <c r="O52"/>
  <c r="P52" s="1"/>
  <c r="I52"/>
  <c r="J52" s="1"/>
  <c r="C52"/>
  <c r="AG56"/>
  <c r="AH56" s="1"/>
  <c r="AA56"/>
  <c r="AB56" s="1"/>
  <c r="U56"/>
  <c r="V56" s="1"/>
  <c r="O56"/>
  <c r="P56" s="1"/>
  <c r="I56"/>
  <c r="J56" s="1"/>
  <c r="C56"/>
  <c r="AG64"/>
  <c r="AH64" s="1"/>
  <c r="AA64"/>
  <c r="AB64" s="1"/>
  <c r="U64"/>
  <c r="V64" s="1"/>
  <c r="O64"/>
  <c r="P64" s="1"/>
  <c r="I64"/>
  <c r="J64" s="1"/>
  <c r="C64"/>
  <c r="AG68"/>
  <c r="AH68" s="1"/>
  <c r="AA68"/>
  <c r="AB68" s="1"/>
  <c r="U68"/>
  <c r="V68" s="1"/>
  <c r="O68"/>
  <c r="P68" s="1"/>
  <c r="I68"/>
  <c r="J68" s="1"/>
  <c r="C68"/>
  <c r="AG72"/>
  <c r="AH72" s="1"/>
  <c r="AA72"/>
  <c r="AB72" s="1"/>
  <c r="U72"/>
  <c r="V72" s="1"/>
  <c r="O72"/>
  <c r="P72" s="1"/>
  <c r="I72"/>
  <c r="J72" s="1"/>
  <c r="C72"/>
  <c r="AG75"/>
  <c r="AH75" s="1"/>
  <c r="AA75"/>
  <c r="AB75" s="1"/>
  <c r="U75"/>
  <c r="V75" s="1"/>
  <c r="O75"/>
  <c r="P75" s="1"/>
  <c r="I75"/>
  <c r="J75" s="1"/>
  <c r="C75"/>
  <c r="AJ18"/>
  <c r="AK18" s="1"/>
  <c r="AD18"/>
  <c r="AE18" s="1"/>
  <c r="X18"/>
  <c r="Y18" s="1"/>
  <c r="R18"/>
  <c r="S18" s="1"/>
  <c r="L18"/>
  <c r="M18" s="1"/>
  <c r="F18"/>
  <c r="G18" s="1"/>
  <c r="AJ26"/>
  <c r="AK26" s="1"/>
  <c r="AD26"/>
  <c r="AE26" s="1"/>
  <c r="X26"/>
  <c r="Y26" s="1"/>
  <c r="R26"/>
  <c r="S26" s="1"/>
  <c r="L26"/>
  <c r="M26" s="1"/>
  <c r="F26"/>
  <c r="G26" s="1"/>
  <c r="AJ30"/>
  <c r="AK30" s="1"/>
  <c r="AD30"/>
  <c r="AE30" s="1"/>
  <c r="X30"/>
  <c r="Y30" s="1"/>
  <c r="R30"/>
  <c r="S30" s="1"/>
  <c r="L30"/>
  <c r="M30" s="1"/>
  <c r="F30"/>
  <c r="G30" s="1"/>
  <c r="AJ34"/>
  <c r="AK34" s="1"/>
  <c r="AD34"/>
  <c r="AE34" s="1"/>
  <c r="X34"/>
  <c r="Y34" s="1"/>
  <c r="R34"/>
  <c r="S34" s="1"/>
  <c r="L34"/>
  <c r="M34" s="1"/>
  <c r="F34"/>
  <c r="G34" s="1"/>
  <c r="AJ42"/>
  <c r="AK42" s="1"/>
  <c r="AD42"/>
  <c r="AE42" s="1"/>
  <c r="X42"/>
  <c r="Y42" s="1"/>
  <c r="R42"/>
  <c r="S42" s="1"/>
  <c r="L42"/>
  <c r="M42" s="1"/>
  <c r="F42"/>
  <c r="G42" s="1"/>
  <c r="AJ46"/>
  <c r="AK46" s="1"/>
  <c r="AD46"/>
  <c r="AE46" s="1"/>
  <c r="X46"/>
  <c r="Y46" s="1"/>
  <c r="R46"/>
  <c r="S46" s="1"/>
  <c r="L46"/>
  <c r="M46" s="1"/>
  <c r="F46"/>
  <c r="G46" s="1"/>
  <c r="AJ54"/>
  <c r="AK54" s="1"/>
  <c r="AD54"/>
  <c r="AE54" s="1"/>
  <c r="X54"/>
  <c r="Y54" s="1"/>
  <c r="R54"/>
  <c r="S54" s="1"/>
  <c r="L54"/>
  <c r="M54" s="1"/>
  <c r="F54"/>
  <c r="G54" s="1"/>
  <c r="AJ58"/>
  <c r="AK58" s="1"/>
  <c r="AD58"/>
  <c r="AE58" s="1"/>
  <c r="X58"/>
  <c r="Y58" s="1"/>
  <c r="R58"/>
  <c r="S58" s="1"/>
  <c r="L58"/>
  <c r="M58" s="1"/>
  <c r="F58"/>
  <c r="G58" s="1"/>
  <c r="AJ62"/>
  <c r="AK62" s="1"/>
  <c r="AD62"/>
  <c r="AE62" s="1"/>
  <c r="X62"/>
  <c r="Y62" s="1"/>
  <c r="R62"/>
  <c r="S62" s="1"/>
  <c r="L62"/>
  <c r="M62" s="1"/>
  <c r="F62"/>
  <c r="G62" s="1"/>
  <c r="AJ66"/>
  <c r="AK66" s="1"/>
  <c r="AD66"/>
  <c r="AE66" s="1"/>
  <c r="X66"/>
  <c r="Y66" s="1"/>
  <c r="R66"/>
  <c r="S66" s="1"/>
  <c r="L66"/>
  <c r="M66" s="1"/>
  <c r="F66"/>
  <c r="G66" s="1"/>
  <c r="AA74"/>
  <c r="AB74" s="1"/>
  <c r="O74"/>
  <c r="P74" s="1"/>
  <c r="C74"/>
  <c r="L74"/>
  <c r="M74" s="1"/>
  <c r="AJ74"/>
  <c r="AK74" s="1"/>
  <c r="AG77"/>
  <c r="AH77" s="1"/>
  <c r="AA77"/>
  <c r="AB77" s="1"/>
  <c r="U77"/>
  <c r="V77" s="1"/>
  <c r="O77"/>
  <c r="P77" s="1"/>
  <c r="I77"/>
  <c r="J77" s="1"/>
  <c r="C77"/>
  <c r="AG81"/>
  <c r="AA81"/>
  <c r="U81"/>
  <c r="O81"/>
  <c r="I81"/>
  <c r="C81"/>
  <c r="AG85"/>
  <c r="AH85" s="1"/>
  <c r="AA85"/>
  <c r="AB85" s="1"/>
  <c r="U85"/>
  <c r="V85" s="1"/>
  <c r="O85"/>
  <c r="P85" s="1"/>
  <c r="I85"/>
  <c r="J85" s="1"/>
  <c r="C85"/>
  <c r="AG93"/>
  <c r="AH93" s="1"/>
  <c r="AA93"/>
  <c r="AB93" s="1"/>
  <c r="U93"/>
  <c r="V93" s="1"/>
  <c r="O93"/>
  <c r="P93" s="1"/>
  <c r="I93"/>
  <c r="J93" s="1"/>
  <c r="C93"/>
  <c r="AG97"/>
  <c r="AH97" s="1"/>
  <c r="AA97"/>
  <c r="AB97" s="1"/>
  <c r="U97"/>
  <c r="V97" s="1"/>
  <c r="O97"/>
  <c r="P97" s="1"/>
  <c r="I97"/>
  <c r="J97" s="1"/>
  <c r="C97"/>
  <c r="AG101"/>
  <c r="AH101" s="1"/>
  <c r="AA101"/>
  <c r="AB101" s="1"/>
  <c r="U101"/>
  <c r="V101" s="1"/>
  <c r="O101"/>
  <c r="P101" s="1"/>
  <c r="I101"/>
  <c r="J101" s="1"/>
  <c r="C101"/>
  <c r="AG83"/>
  <c r="AH83" s="1"/>
  <c r="AA83"/>
  <c r="AB83" s="1"/>
  <c r="U83"/>
  <c r="V83" s="1"/>
  <c r="O83"/>
  <c r="P83" s="1"/>
  <c r="I83"/>
  <c r="J83" s="1"/>
  <c r="C83"/>
  <c r="AG87"/>
  <c r="AH87" s="1"/>
  <c r="AA87"/>
  <c r="AB87" s="1"/>
  <c r="U87"/>
  <c r="V87" s="1"/>
  <c r="O87"/>
  <c r="P87" s="1"/>
  <c r="I87"/>
  <c r="J87" s="1"/>
  <c r="C87"/>
  <c r="AG91"/>
  <c r="AA91"/>
  <c r="U91"/>
  <c r="O91"/>
  <c r="I91"/>
  <c r="C91"/>
  <c r="AG95"/>
  <c r="AH95" s="1"/>
  <c r="AA95"/>
  <c r="AB95" s="1"/>
  <c r="U95"/>
  <c r="V95" s="1"/>
  <c r="O95"/>
  <c r="P95" s="1"/>
  <c r="I95"/>
  <c r="J95" s="1"/>
  <c r="C95"/>
  <c r="AG99"/>
  <c r="AH99" s="1"/>
  <c r="AA99"/>
  <c r="AB99" s="1"/>
  <c r="U99"/>
  <c r="V99" s="1"/>
  <c r="O99"/>
  <c r="P99" s="1"/>
  <c r="I99"/>
  <c r="J99" s="1"/>
  <c r="C99"/>
  <c r="AG103"/>
  <c r="AH103" s="1"/>
  <c r="AA103"/>
  <c r="AB103" s="1"/>
  <c r="U103"/>
  <c r="V103" s="1"/>
  <c r="O103"/>
  <c r="P103" s="1"/>
  <c r="I103"/>
  <c r="J103" s="1"/>
  <c r="C103"/>
  <c r="AG107"/>
  <c r="AA107"/>
  <c r="U107"/>
  <c r="O107"/>
  <c r="I107"/>
  <c r="C107"/>
  <c r="AG111"/>
  <c r="AH111" s="1"/>
  <c r="AA111"/>
  <c r="AB111" s="1"/>
  <c r="U111"/>
  <c r="V111" s="1"/>
  <c r="O111"/>
  <c r="P111" s="1"/>
  <c r="I111"/>
  <c r="J111" s="1"/>
  <c r="C111"/>
  <c r="AG119"/>
  <c r="AH119" s="1"/>
  <c r="AA119"/>
  <c r="AB119" s="1"/>
  <c r="U119"/>
  <c r="V119" s="1"/>
  <c r="O119"/>
  <c r="P119" s="1"/>
  <c r="I119"/>
  <c r="J119" s="1"/>
  <c r="C119"/>
  <c r="AG123"/>
  <c r="AH123" s="1"/>
  <c r="AA123"/>
  <c r="AB123" s="1"/>
  <c r="U123"/>
  <c r="V123" s="1"/>
  <c r="O123"/>
  <c r="P123" s="1"/>
  <c r="I123"/>
  <c r="J123" s="1"/>
  <c r="C123"/>
  <c r="AG109"/>
  <c r="AH109" s="1"/>
  <c r="AA109"/>
  <c r="AB109" s="1"/>
  <c r="U109"/>
  <c r="V109" s="1"/>
  <c r="O109"/>
  <c r="P109" s="1"/>
  <c r="I109"/>
  <c r="J109" s="1"/>
  <c r="C109"/>
  <c r="AG113"/>
  <c r="AH113" s="1"/>
  <c r="AA113"/>
  <c r="AB113" s="1"/>
  <c r="U113"/>
  <c r="V113" s="1"/>
  <c r="O113"/>
  <c r="P113" s="1"/>
  <c r="I113"/>
  <c r="J113" s="1"/>
  <c r="C113"/>
  <c r="AG117"/>
  <c r="AA117"/>
  <c r="U117"/>
  <c r="O117"/>
  <c r="I117"/>
  <c r="C117"/>
  <c r="AG121"/>
  <c r="AH121" s="1"/>
  <c r="AA121"/>
  <c r="AB121" s="1"/>
  <c r="U121"/>
  <c r="V121" s="1"/>
  <c r="O121"/>
  <c r="P121" s="1"/>
  <c r="I121"/>
  <c r="J121" s="1"/>
  <c r="C121"/>
  <c r="AG124"/>
  <c r="AH124" s="1"/>
  <c r="F109"/>
  <c r="G109" s="1"/>
  <c r="AD113"/>
  <c r="AE113" s="1"/>
  <c r="R113"/>
  <c r="S113" s="1"/>
  <c r="F113"/>
  <c r="G113" s="1"/>
  <c r="AD117"/>
  <c r="R117"/>
  <c r="F117"/>
  <c r="AD121"/>
  <c r="AE121" s="1"/>
  <c r="R121"/>
  <c r="S121" s="1"/>
  <c r="F121"/>
  <c r="G121" s="1"/>
  <c r="AJ124"/>
  <c r="AK124" s="1"/>
  <c r="AJ12"/>
  <c r="AD12"/>
  <c r="X12"/>
  <c r="R12"/>
  <c r="L12"/>
  <c r="F12"/>
  <c r="AJ14"/>
  <c r="AK14" s="1"/>
  <c r="AD14"/>
  <c r="AE14" s="1"/>
  <c r="X14"/>
  <c r="Y14" s="1"/>
  <c r="R14"/>
  <c r="S14" s="1"/>
  <c r="L14"/>
  <c r="M14" s="1"/>
  <c r="F14"/>
  <c r="G14" s="1"/>
  <c r="AG16"/>
  <c r="AH16" s="1"/>
  <c r="AA16"/>
  <c r="AB16" s="1"/>
  <c r="U16"/>
  <c r="V16" s="1"/>
  <c r="O16"/>
  <c r="P16" s="1"/>
  <c r="I16"/>
  <c r="J16" s="1"/>
  <c r="C16"/>
  <c r="AJ20"/>
  <c r="AK20" s="1"/>
  <c r="AD20"/>
  <c r="AE20" s="1"/>
  <c r="X20"/>
  <c r="Y20" s="1"/>
  <c r="R20"/>
  <c r="S20" s="1"/>
  <c r="L20"/>
  <c r="M20" s="1"/>
  <c r="F20"/>
  <c r="G20" s="1"/>
  <c r="AJ24"/>
  <c r="AK24" s="1"/>
  <c r="AD24"/>
  <c r="AE24" s="1"/>
  <c r="X24"/>
  <c r="Y24" s="1"/>
  <c r="R24"/>
  <c r="S24" s="1"/>
  <c r="L24"/>
  <c r="M24" s="1"/>
  <c r="F24"/>
  <c r="G24" s="1"/>
  <c r="AJ28"/>
  <c r="AK28" s="1"/>
  <c r="AD28"/>
  <c r="AE28" s="1"/>
  <c r="X28"/>
  <c r="Y28" s="1"/>
  <c r="R28"/>
  <c r="S28" s="1"/>
  <c r="L28"/>
  <c r="M28" s="1"/>
  <c r="F28"/>
  <c r="G28" s="1"/>
  <c r="AJ32"/>
  <c r="AK32" s="1"/>
  <c r="AD32"/>
  <c r="AE32" s="1"/>
  <c r="X32"/>
  <c r="Y32" s="1"/>
  <c r="R32"/>
  <c r="S32" s="1"/>
  <c r="L32"/>
  <c r="M32" s="1"/>
  <c r="F32"/>
  <c r="G32" s="1"/>
  <c r="AJ36"/>
  <c r="AK36" s="1"/>
  <c r="AD36"/>
  <c r="AE36" s="1"/>
  <c r="X36"/>
  <c r="Y36" s="1"/>
  <c r="R36"/>
  <c r="S36" s="1"/>
  <c r="L36"/>
  <c r="M36" s="1"/>
  <c r="F36"/>
  <c r="G36" s="1"/>
  <c r="AJ40"/>
  <c r="AK40" s="1"/>
  <c r="AD40"/>
  <c r="AE40" s="1"/>
  <c r="X40"/>
  <c r="Y40" s="1"/>
  <c r="R40"/>
  <c r="S40" s="1"/>
  <c r="L40"/>
  <c r="M40" s="1"/>
  <c r="F40"/>
  <c r="G40" s="1"/>
  <c r="AJ44"/>
  <c r="AK44" s="1"/>
  <c r="AD44"/>
  <c r="AE44" s="1"/>
  <c r="X44"/>
  <c r="Y44" s="1"/>
  <c r="R44"/>
  <c r="S44" s="1"/>
  <c r="L44"/>
  <c r="M44" s="1"/>
  <c r="F44"/>
  <c r="G44" s="1"/>
  <c r="AJ48"/>
  <c r="AK48" s="1"/>
  <c r="AD48"/>
  <c r="AE48" s="1"/>
  <c r="X48"/>
  <c r="Y48" s="1"/>
  <c r="R48"/>
  <c r="S48" s="1"/>
  <c r="L48"/>
  <c r="M48" s="1"/>
  <c r="F48"/>
  <c r="G48" s="1"/>
  <c r="AJ52"/>
  <c r="AK52" s="1"/>
  <c r="AD52"/>
  <c r="AE52" s="1"/>
  <c r="X52"/>
  <c r="Y52" s="1"/>
  <c r="R52"/>
  <c r="S52" s="1"/>
  <c r="L52"/>
  <c r="M52" s="1"/>
  <c r="F52"/>
  <c r="G52" s="1"/>
  <c r="AJ56"/>
  <c r="AK56" s="1"/>
  <c r="AD56"/>
  <c r="AE56" s="1"/>
  <c r="X56"/>
  <c r="Y56" s="1"/>
  <c r="R56"/>
  <c r="S56" s="1"/>
  <c r="L56"/>
  <c r="M56" s="1"/>
  <c r="F56"/>
  <c r="G56" s="1"/>
  <c r="AJ64"/>
  <c r="AK64" s="1"/>
  <c r="AD64"/>
  <c r="AE64" s="1"/>
  <c r="X64"/>
  <c r="Y64" s="1"/>
  <c r="R64"/>
  <c r="S64" s="1"/>
  <c r="L64"/>
  <c r="M64" s="1"/>
  <c r="F64"/>
  <c r="G64" s="1"/>
  <c r="AJ68"/>
  <c r="AK68" s="1"/>
  <c r="AD68"/>
  <c r="AE68" s="1"/>
  <c r="X68"/>
  <c r="Y68" s="1"/>
  <c r="R68"/>
  <c r="S68" s="1"/>
  <c r="L68"/>
  <c r="M68" s="1"/>
  <c r="F68"/>
  <c r="G68" s="1"/>
  <c r="AJ72"/>
  <c r="AK72" s="1"/>
  <c r="AD72"/>
  <c r="AE72" s="1"/>
  <c r="X72"/>
  <c r="Y72" s="1"/>
  <c r="R72"/>
  <c r="S72" s="1"/>
  <c r="L72"/>
  <c r="M72" s="1"/>
  <c r="F72"/>
  <c r="G72" s="1"/>
  <c r="AJ75"/>
  <c r="AK75" s="1"/>
  <c r="AD75"/>
  <c r="AE75" s="1"/>
  <c r="X75"/>
  <c r="Y75" s="1"/>
  <c r="R75"/>
  <c r="S75" s="1"/>
  <c r="L75"/>
  <c r="M75" s="1"/>
  <c r="F75"/>
  <c r="G75" s="1"/>
  <c r="AG18"/>
  <c r="AH18" s="1"/>
  <c r="AA18"/>
  <c r="AB18" s="1"/>
  <c r="U18"/>
  <c r="V18" s="1"/>
  <c r="O18"/>
  <c r="P18" s="1"/>
  <c r="I18"/>
  <c r="J18" s="1"/>
  <c r="C18"/>
  <c r="AG26"/>
  <c r="AH26" s="1"/>
  <c r="AA26"/>
  <c r="AB26" s="1"/>
  <c r="U26"/>
  <c r="V26" s="1"/>
  <c r="O26"/>
  <c r="P26" s="1"/>
  <c r="I26"/>
  <c r="J26" s="1"/>
  <c r="C26"/>
  <c r="AG30"/>
  <c r="AH30" s="1"/>
  <c r="AA30"/>
  <c r="AB30" s="1"/>
  <c r="U30"/>
  <c r="V30" s="1"/>
  <c r="O30"/>
  <c r="P30" s="1"/>
  <c r="I30"/>
  <c r="J30" s="1"/>
  <c r="C30"/>
  <c r="AG34"/>
  <c r="AH34" s="1"/>
  <c r="AA34"/>
  <c r="AB34" s="1"/>
  <c r="U34"/>
  <c r="V34" s="1"/>
  <c r="O34"/>
  <c r="P34" s="1"/>
  <c r="I34"/>
  <c r="J34" s="1"/>
  <c r="C34"/>
  <c r="AG42"/>
  <c r="AH42" s="1"/>
  <c r="AA42"/>
  <c r="AB42" s="1"/>
  <c r="U42"/>
  <c r="V42" s="1"/>
  <c r="O42"/>
  <c r="P42" s="1"/>
  <c r="I42"/>
  <c r="J42" s="1"/>
  <c r="C42"/>
  <c r="AG46"/>
  <c r="AH46" s="1"/>
  <c r="AA46"/>
  <c r="AB46" s="1"/>
  <c r="U46"/>
  <c r="V46" s="1"/>
  <c r="O46"/>
  <c r="P46" s="1"/>
  <c r="I46"/>
  <c r="J46" s="1"/>
  <c r="C46"/>
  <c r="AG54"/>
  <c r="AH54" s="1"/>
  <c r="AA54"/>
  <c r="AB54" s="1"/>
  <c r="U54"/>
  <c r="V54" s="1"/>
  <c r="O54"/>
  <c r="P54" s="1"/>
  <c r="I54"/>
  <c r="J54" s="1"/>
  <c r="C54"/>
  <c r="AG58"/>
  <c r="AH58" s="1"/>
  <c r="AA58"/>
  <c r="AB58" s="1"/>
  <c r="U58"/>
  <c r="V58" s="1"/>
  <c r="O58"/>
  <c r="P58" s="1"/>
  <c r="I58"/>
  <c r="J58" s="1"/>
  <c r="C58"/>
  <c r="AG62"/>
  <c r="AH62" s="1"/>
  <c r="AA62"/>
  <c r="AB62" s="1"/>
  <c r="U62"/>
  <c r="V62" s="1"/>
  <c r="O62"/>
  <c r="P62" s="1"/>
  <c r="I62"/>
  <c r="J62" s="1"/>
  <c r="C62"/>
  <c r="AG66"/>
  <c r="AH66" s="1"/>
  <c r="AA66"/>
  <c r="AB66" s="1"/>
  <c r="U66"/>
  <c r="V66" s="1"/>
  <c r="O66"/>
  <c r="P66" s="1"/>
  <c r="I66"/>
  <c r="J66" s="1"/>
  <c r="C66"/>
  <c r="AG74"/>
  <c r="AH74" s="1"/>
  <c r="U74"/>
  <c r="V74" s="1"/>
  <c r="I74"/>
  <c r="J74" s="1"/>
  <c r="X74"/>
  <c r="Y74" s="1"/>
  <c r="AJ77"/>
  <c r="AK77" s="1"/>
  <c r="AD77"/>
  <c r="AE77" s="1"/>
  <c r="X77"/>
  <c r="Y77" s="1"/>
  <c r="R77"/>
  <c r="S77" s="1"/>
  <c r="L77"/>
  <c r="M77" s="1"/>
  <c r="F77"/>
  <c r="G77" s="1"/>
  <c r="AJ81"/>
  <c r="AD81"/>
  <c r="X81"/>
  <c r="R81"/>
  <c r="L81"/>
  <c r="F81"/>
  <c r="AJ85"/>
  <c r="AK85" s="1"/>
  <c r="AD85"/>
  <c r="AE85" s="1"/>
  <c r="X85"/>
  <c r="Y85" s="1"/>
  <c r="R85"/>
  <c r="S85" s="1"/>
  <c r="L85"/>
  <c r="M85" s="1"/>
  <c r="F85"/>
  <c r="G85" s="1"/>
  <c r="AJ93"/>
  <c r="AK93" s="1"/>
  <c r="AD93"/>
  <c r="AE93" s="1"/>
  <c r="X93"/>
  <c r="Y93" s="1"/>
  <c r="R93"/>
  <c r="S93" s="1"/>
  <c r="L93"/>
  <c r="M93" s="1"/>
  <c r="F93"/>
  <c r="G93" s="1"/>
  <c r="AJ97"/>
  <c r="AK97" s="1"/>
  <c r="AD97"/>
  <c r="AE97" s="1"/>
  <c r="X97"/>
  <c r="Y97" s="1"/>
  <c r="R97"/>
  <c r="S97" s="1"/>
  <c r="L97"/>
  <c r="M97" s="1"/>
  <c r="F97"/>
  <c r="G97" s="1"/>
  <c r="AJ101"/>
  <c r="AK101" s="1"/>
  <c r="AD101"/>
  <c r="AE101" s="1"/>
  <c r="X101"/>
  <c r="Y101" s="1"/>
  <c r="R101"/>
  <c r="S101" s="1"/>
  <c r="L101"/>
  <c r="M101" s="1"/>
  <c r="F101"/>
  <c r="G101" s="1"/>
  <c r="AJ83"/>
  <c r="AK83" s="1"/>
  <c r="AD83"/>
  <c r="AE83" s="1"/>
  <c r="X83"/>
  <c r="Y83" s="1"/>
  <c r="R83"/>
  <c r="S83" s="1"/>
  <c r="L83"/>
  <c r="M83" s="1"/>
  <c r="F83"/>
  <c r="G83" s="1"/>
  <c r="AJ87"/>
  <c r="AK87" s="1"/>
  <c r="AD87"/>
  <c r="AE87" s="1"/>
  <c r="X87"/>
  <c r="Y87" s="1"/>
  <c r="R87"/>
  <c r="S87" s="1"/>
  <c r="L87"/>
  <c r="M87" s="1"/>
  <c r="F87"/>
  <c r="G87" s="1"/>
  <c r="AJ91"/>
  <c r="AD91"/>
  <c r="X91"/>
  <c r="R91"/>
  <c r="L91"/>
  <c r="F91"/>
  <c r="AJ95"/>
  <c r="AK95" s="1"/>
  <c r="AD95"/>
  <c r="AE95" s="1"/>
  <c r="X95"/>
  <c r="Y95" s="1"/>
  <c r="R95"/>
  <c r="S95" s="1"/>
  <c r="L95"/>
  <c r="M95" s="1"/>
  <c r="F95"/>
  <c r="G95" s="1"/>
  <c r="AJ99"/>
  <c r="AK99" s="1"/>
  <c r="AD99"/>
  <c r="AE99" s="1"/>
  <c r="X99"/>
  <c r="Y99" s="1"/>
  <c r="R99"/>
  <c r="S99" s="1"/>
  <c r="L99"/>
  <c r="M99" s="1"/>
  <c r="F99"/>
  <c r="G99" s="1"/>
  <c r="AJ103"/>
  <c r="AK103" s="1"/>
  <c r="AD103"/>
  <c r="AE103" s="1"/>
  <c r="X103"/>
  <c r="Y103" s="1"/>
  <c r="R103"/>
  <c r="S103" s="1"/>
  <c r="L103"/>
  <c r="M103" s="1"/>
  <c r="F103"/>
  <c r="G103" s="1"/>
  <c r="AJ107"/>
  <c r="AD107"/>
  <c r="X107"/>
  <c r="R107"/>
  <c r="L107"/>
  <c r="F107"/>
  <c r="AJ111"/>
  <c r="AK111" s="1"/>
  <c r="AD111"/>
  <c r="AE111" s="1"/>
  <c r="X111"/>
  <c r="Y111" s="1"/>
  <c r="R111"/>
  <c r="S111" s="1"/>
  <c r="L111"/>
  <c r="M111" s="1"/>
  <c r="F111"/>
  <c r="G111" s="1"/>
  <c r="AJ119"/>
  <c r="AK119" s="1"/>
  <c r="AD119"/>
  <c r="AE119" s="1"/>
  <c r="X119"/>
  <c r="Y119" s="1"/>
  <c r="R119"/>
  <c r="S119" s="1"/>
  <c r="L119"/>
  <c r="M119" s="1"/>
  <c r="F119"/>
  <c r="G119" s="1"/>
  <c r="AJ123"/>
  <c r="AK123" s="1"/>
  <c r="AD123"/>
  <c r="AE123" s="1"/>
  <c r="X123"/>
  <c r="Y123" s="1"/>
  <c r="R123"/>
  <c r="S123" s="1"/>
  <c r="L123"/>
  <c r="M123" s="1"/>
  <c r="F123"/>
  <c r="G123" s="1"/>
  <c r="AJ109"/>
  <c r="AK109" s="1"/>
  <c r="AD109"/>
  <c r="AE109" s="1"/>
  <c r="X109"/>
  <c r="Y109" s="1"/>
  <c r="R109"/>
  <c r="S109" s="1"/>
  <c r="L109"/>
  <c r="M109" s="1"/>
  <c r="AJ113"/>
  <c r="AK113" s="1"/>
  <c r="X113"/>
  <c r="Y113" s="1"/>
  <c r="L113"/>
  <c r="M113" s="1"/>
  <c r="AJ117"/>
  <c r="X117"/>
  <c r="L117"/>
  <c r="AJ121"/>
  <c r="AK121" s="1"/>
  <c r="X121"/>
  <c r="Y121" s="1"/>
  <c r="L121"/>
  <c r="M121" s="1"/>
  <c r="AD124"/>
  <c r="AE124" s="1"/>
  <c r="AC7" i="21"/>
  <c r="AC8" s="1"/>
  <c r="AL59"/>
  <c r="AL125"/>
  <c r="AL105"/>
  <c r="AL21"/>
  <c r="R12"/>
  <c r="R28"/>
  <c r="S28" s="1"/>
  <c r="R27"/>
  <c r="AL89"/>
  <c r="R35"/>
  <c r="S35" s="1"/>
  <c r="R33"/>
  <c r="S33" s="1"/>
  <c r="R31"/>
  <c r="S31" s="1"/>
  <c r="R29"/>
  <c r="S29" s="1"/>
  <c r="R39"/>
  <c r="S39" s="1"/>
  <c r="R36"/>
  <c r="R34"/>
  <c r="R32"/>
  <c r="R30"/>
  <c r="F63"/>
  <c r="G63" s="1"/>
  <c r="C30"/>
  <c r="D30" s="1"/>
  <c r="C35"/>
  <c r="D35" s="1"/>
  <c r="C33"/>
  <c r="D33" s="1"/>
  <c r="C39"/>
  <c r="C41"/>
  <c r="D41" s="1"/>
  <c r="C43"/>
  <c r="D43" s="1"/>
  <c r="C45"/>
  <c r="D45" s="1"/>
  <c r="C47"/>
  <c r="D47" s="1"/>
  <c r="C51"/>
  <c r="C53"/>
  <c r="D53" s="1"/>
  <c r="C55"/>
  <c r="D55" s="1"/>
  <c r="C57"/>
  <c r="D57" s="1"/>
  <c r="C61"/>
  <c r="C63"/>
  <c r="D63" s="1"/>
  <c r="C65"/>
  <c r="D65" s="1"/>
  <c r="C67"/>
  <c r="D67" s="1"/>
  <c r="C71"/>
  <c r="C73"/>
  <c r="D73" s="1"/>
  <c r="C75"/>
  <c r="D75" s="1"/>
  <c r="C77"/>
  <c r="D77" s="1"/>
  <c r="C81"/>
  <c r="C83"/>
  <c r="D83" s="1"/>
  <c r="C85"/>
  <c r="D85" s="1"/>
  <c r="C87"/>
  <c r="D87" s="1"/>
  <c r="C91"/>
  <c r="C93"/>
  <c r="D93" s="1"/>
  <c r="C95"/>
  <c r="D95" s="1"/>
  <c r="C97"/>
  <c r="D97" s="1"/>
  <c r="C104"/>
  <c r="D104" s="1"/>
  <c r="C102"/>
  <c r="D102" s="1"/>
  <c r="C100"/>
  <c r="D100" s="1"/>
  <c r="C107"/>
  <c r="D107" s="1"/>
  <c r="C109"/>
  <c r="C111"/>
  <c r="D111" s="1"/>
  <c r="C113"/>
  <c r="D113" s="1"/>
  <c r="C117"/>
  <c r="C119"/>
  <c r="D119" s="1"/>
  <c r="C121"/>
  <c r="D121" s="1"/>
  <c r="C123"/>
  <c r="D123" s="1"/>
  <c r="F12"/>
  <c r="G12" s="1"/>
  <c r="F14"/>
  <c r="G14" s="1"/>
  <c r="F16"/>
  <c r="F18"/>
  <c r="G18" s="1"/>
  <c r="F20"/>
  <c r="G20" s="1"/>
  <c r="F24"/>
  <c r="G24" s="1"/>
  <c r="F26"/>
  <c r="G26" s="1"/>
  <c r="F28"/>
  <c r="G28" s="1"/>
  <c r="F30"/>
  <c r="G30" s="1"/>
  <c r="F32"/>
  <c r="G32" s="1"/>
  <c r="F34"/>
  <c r="G34" s="1"/>
  <c r="F39"/>
  <c r="G39" s="1"/>
  <c r="F43"/>
  <c r="G43" s="1"/>
  <c r="F47"/>
  <c r="G47" s="1"/>
  <c r="F53"/>
  <c r="G53" s="1"/>
  <c r="F57"/>
  <c r="G57" s="1"/>
  <c r="AJ123"/>
  <c r="AK123" s="1"/>
  <c r="AJ121"/>
  <c r="AK121" s="1"/>
  <c r="AJ119"/>
  <c r="AK119" s="1"/>
  <c r="AJ117"/>
  <c r="AK117" s="1"/>
  <c r="AJ113"/>
  <c r="AK113" s="1"/>
  <c r="AJ111"/>
  <c r="AK111" s="1"/>
  <c r="AJ109"/>
  <c r="AK109" s="1"/>
  <c r="AJ107"/>
  <c r="AK107" s="1"/>
  <c r="AJ103"/>
  <c r="AK103" s="1"/>
  <c r="AJ101"/>
  <c r="AK101" s="1"/>
  <c r="AJ99"/>
  <c r="AK99" s="1"/>
  <c r="AJ97"/>
  <c r="AK97" s="1"/>
  <c r="AJ95"/>
  <c r="AK95" s="1"/>
  <c r="AJ93"/>
  <c r="AK93" s="1"/>
  <c r="AJ91"/>
  <c r="AK91" s="1"/>
  <c r="AJ87"/>
  <c r="AK87" s="1"/>
  <c r="AJ85"/>
  <c r="AK85" s="1"/>
  <c r="AJ83"/>
  <c r="AK83" s="1"/>
  <c r="AJ81"/>
  <c r="AK81" s="1"/>
  <c r="AJ77"/>
  <c r="AK77" s="1"/>
  <c r="AJ75"/>
  <c r="AK75" s="1"/>
  <c r="AJ73"/>
  <c r="AK73" s="1"/>
  <c r="AJ71"/>
  <c r="AK71" s="1"/>
  <c r="AJ67"/>
  <c r="AK67" s="1"/>
  <c r="AJ65"/>
  <c r="AK65" s="1"/>
  <c r="AJ63"/>
  <c r="AK63" s="1"/>
  <c r="AJ61"/>
  <c r="AK61" s="1"/>
  <c r="AJ57"/>
  <c r="AK57" s="1"/>
  <c r="AJ55"/>
  <c r="AK55" s="1"/>
  <c r="AJ53"/>
  <c r="AK53" s="1"/>
  <c r="AJ51"/>
  <c r="AK51" s="1"/>
  <c r="AJ47"/>
  <c r="AK47" s="1"/>
  <c r="AJ45"/>
  <c r="AK45" s="1"/>
  <c r="AJ43"/>
  <c r="AK43" s="1"/>
  <c r="AJ41"/>
  <c r="AK41" s="1"/>
  <c r="AJ39"/>
  <c r="AK39" s="1"/>
  <c r="AJ35"/>
  <c r="AK35" s="1"/>
  <c r="AJ33"/>
  <c r="AK33" s="1"/>
  <c r="AJ31"/>
  <c r="AK31" s="1"/>
  <c r="AJ29"/>
  <c r="AK29" s="1"/>
  <c r="AJ27"/>
  <c r="AK27" s="1"/>
  <c r="AJ25"/>
  <c r="AK25" s="1"/>
  <c r="AJ23"/>
  <c r="AK23" s="1"/>
  <c r="AJ19"/>
  <c r="AK19" s="1"/>
  <c r="AJ17"/>
  <c r="AJ15"/>
  <c r="AK15" s="1"/>
  <c r="AJ13"/>
  <c r="AK13" s="1"/>
  <c r="AG124"/>
  <c r="AH124" s="1"/>
  <c r="AG122"/>
  <c r="AH122" s="1"/>
  <c r="AG120"/>
  <c r="AH120" s="1"/>
  <c r="AG118"/>
  <c r="AH118" s="1"/>
  <c r="AG114"/>
  <c r="AH114" s="1"/>
  <c r="AG112"/>
  <c r="AH112" s="1"/>
  <c r="AG110"/>
  <c r="AH110" s="1"/>
  <c r="AG108"/>
  <c r="AH108" s="1"/>
  <c r="AG104"/>
  <c r="AH104" s="1"/>
  <c r="AG102"/>
  <c r="AH102" s="1"/>
  <c r="AG100"/>
  <c r="AH100" s="1"/>
  <c r="AG98"/>
  <c r="AH98" s="1"/>
  <c r="AG96"/>
  <c r="AH96" s="1"/>
  <c r="AG94"/>
  <c r="AH94" s="1"/>
  <c r="AG92"/>
  <c r="AH92" s="1"/>
  <c r="AG88"/>
  <c r="AH88" s="1"/>
  <c r="AG86"/>
  <c r="AH86" s="1"/>
  <c r="AG84"/>
  <c r="AH84" s="1"/>
  <c r="AG82"/>
  <c r="AH82" s="1"/>
  <c r="AG78"/>
  <c r="AH78" s="1"/>
  <c r="AG76"/>
  <c r="AH76" s="1"/>
  <c r="AG74"/>
  <c r="AH74" s="1"/>
  <c r="AG72"/>
  <c r="AH72" s="1"/>
  <c r="AG68"/>
  <c r="AH68" s="1"/>
  <c r="AG66"/>
  <c r="AH66" s="1"/>
  <c r="AG64"/>
  <c r="AH64" s="1"/>
  <c r="AG62"/>
  <c r="AH62" s="1"/>
  <c r="AG58"/>
  <c r="AH58" s="1"/>
  <c r="AG56"/>
  <c r="AH56" s="1"/>
  <c r="AG54"/>
  <c r="AH54" s="1"/>
  <c r="AG52"/>
  <c r="AH52" s="1"/>
  <c r="AG48"/>
  <c r="AH48" s="1"/>
  <c r="AG46"/>
  <c r="AH46" s="1"/>
  <c r="AG44"/>
  <c r="AH44" s="1"/>
  <c r="AG42"/>
  <c r="AH42" s="1"/>
  <c r="AG40"/>
  <c r="AH40" s="1"/>
  <c r="AG36"/>
  <c r="AH36" s="1"/>
  <c r="AG34"/>
  <c r="AH34" s="1"/>
  <c r="AG32"/>
  <c r="AH32" s="1"/>
  <c r="AG30"/>
  <c r="AH30" s="1"/>
  <c r="AG28"/>
  <c r="AH28" s="1"/>
  <c r="AG26"/>
  <c r="AH26" s="1"/>
  <c r="AG24"/>
  <c r="AH24" s="1"/>
  <c r="AG20"/>
  <c r="AH20" s="1"/>
  <c r="AG18"/>
  <c r="AH18" s="1"/>
  <c r="AG16"/>
  <c r="AG14"/>
  <c r="AH14" s="1"/>
  <c r="AG12"/>
  <c r="AD123"/>
  <c r="AE123" s="1"/>
  <c r="AD121"/>
  <c r="AE121" s="1"/>
  <c r="AD119"/>
  <c r="AE119" s="1"/>
  <c r="AD117"/>
  <c r="AE117" s="1"/>
  <c r="AD113"/>
  <c r="AE113" s="1"/>
  <c r="AD111"/>
  <c r="AE111" s="1"/>
  <c r="AD109"/>
  <c r="AE109" s="1"/>
  <c r="AD107"/>
  <c r="AE107" s="1"/>
  <c r="AD103"/>
  <c r="AE103" s="1"/>
  <c r="AD101"/>
  <c r="AE101" s="1"/>
  <c r="AD99"/>
  <c r="AE99" s="1"/>
  <c r="AD97"/>
  <c r="AE97" s="1"/>
  <c r="AD95"/>
  <c r="AE95" s="1"/>
  <c r="AD93"/>
  <c r="AE93" s="1"/>
  <c r="AD91"/>
  <c r="AE91" s="1"/>
  <c r="AD87"/>
  <c r="AE87" s="1"/>
  <c r="AD85"/>
  <c r="AE85" s="1"/>
  <c r="AD81"/>
  <c r="AE81" s="1"/>
  <c r="AD77"/>
  <c r="AE77" s="1"/>
  <c r="AD75"/>
  <c r="AE75" s="1"/>
  <c r="AD73"/>
  <c r="AD71"/>
  <c r="AE71" s="1"/>
  <c r="AD67"/>
  <c r="AE67" s="1"/>
  <c r="AD65"/>
  <c r="AE65" s="1"/>
  <c r="AD63"/>
  <c r="AE63" s="1"/>
  <c r="AD61"/>
  <c r="AE61" s="1"/>
  <c r="AD57"/>
  <c r="AE57" s="1"/>
  <c r="AD55"/>
  <c r="AE55" s="1"/>
  <c r="AD53"/>
  <c r="AE53" s="1"/>
  <c r="AD51"/>
  <c r="AE51" s="1"/>
  <c r="AD47"/>
  <c r="AE47" s="1"/>
  <c r="AD45"/>
  <c r="AE45" s="1"/>
  <c r="AD43"/>
  <c r="AE43" s="1"/>
  <c r="AD41"/>
  <c r="AE41" s="1"/>
  <c r="AD39"/>
  <c r="AE39" s="1"/>
  <c r="AD35"/>
  <c r="AE35" s="1"/>
  <c r="AD33"/>
  <c r="AE33" s="1"/>
  <c r="AD31"/>
  <c r="AE31" s="1"/>
  <c r="AD29"/>
  <c r="AE29" s="1"/>
  <c r="AD27"/>
  <c r="AE27" s="1"/>
  <c r="AD25"/>
  <c r="AE25" s="1"/>
  <c r="AD23"/>
  <c r="AE23" s="1"/>
  <c r="AD19"/>
  <c r="AE19" s="1"/>
  <c r="AD17"/>
  <c r="AE17" s="1"/>
  <c r="AD15"/>
  <c r="AE15" s="1"/>
  <c r="AD13"/>
  <c r="AE13" s="1"/>
  <c r="AA124"/>
  <c r="AB124" s="1"/>
  <c r="AA122"/>
  <c r="AB122" s="1"/>
  <c r="AA120"/>
  <c r="AB120" s="1"/>
  <c r="AA118"/>
  <c r="AB118" s="1"/>
  <c r="AA114"/>
  <c r="AB114" s="1"/>
  <c r="AA112"/>
  <c r="AB112" s="1"/>
  <c r="AA110"/>
  <c r="AB110" s="1"/>
  <c r="AA108"/>
  <c r="AB108" s="1"/>
  <c r="AA104"/>
  <c r="AB104" s="1"/>
  <c r="AA102"/>
  <c r="AB102" s="1"/>
  <c r="AA100"/>
  <c r="AB100" s="1"/>
  <c r="AA98"/>
  <c r="AB98" s="1"/>
  <c r="AA96"/>
  <c r="AB96" s="1"/>
  <c r="AA94"/>
  <c r="AB94" s="1"/>
  <c r="AA92"/>
  <c r="AB92" s="1"/>
  <c r="AA88"/>
  <c r="AB88" s="1"/>
  <c r="AA86"/>
  <c r="AB86" s="1"/>
  <c r="AA84"/>
  <c r="AB84" s="1"/>
  <c r="AA82"/>
  <c r="AB82" s="1"/>
  <c r="AA78"/>
  <c r="AB78" s="1"/>
  <c r="AA76"/>
  <c r="AB76" s="1"/>
  <c r="AA74"/>
  <c r="AB74" s="1"/>
  <c r="AA72"/>
  <c r="AB72" s="1"/>
  <c r="AA68"/>
  <c r="AB68" s="1"/>
  <c r="AA66"/>
  <c r="AB66" s="1"/>
  <c r="AA64"/>
  <c r="AB64" s="1"/>
  <c r="AA62"/>
  <c r="AB62" s="1"/>
  <c r="AA58"/>
  <c r="AB58" s="1"/>
  <c r="AA56"/>
  <c r="AB56" s="1"/>
  <c r="AA54"/>
  <c r="AB54" s="1"/>
  <c r="AA52"/>
  <c r="AB52" s="1"/>
  <c r="AA48"/>
  <c r="AB48" s="1"/>
  <c r="AA46"/>
  <c r="AB46" s="1"/>
  <c r="AA44"/>
  <c r="AB44" s="1"/>
  <c r="AA42"/>
  <c r="AB42" s="1"/>
  <c r="AA40"/>
  <c r="AB40" s="1"/>
  <c r="AA36"/>
  <c r="AB36" s="1"/>
  <c r="AA34"/>
  <c r="AB34" s="1"/>
  <c r="AA32"/>
  <c r="AB32" s="1"/>
  <c r="AA30"/>
  <c r="AB30" s="1"/>
  <c r="AA28"/>
  <c r="AB28" s="1"/>
  <c r="AA26"/>
  <c r="AB26" s="1"/>
  <c r="AA24"/>
  <c r="AB24" s="1"/>
  <c r="AA20"/>
  <c r="AB20" s="1"/>
  <c r="AA18"/>
  <c r="AB18" s="1"/>
  <c r="AA16"/>
  <c r="AB16" s="1"/>
  <c r="AA14"/>
  <c r="AB14" s="1"/>
  <c r="AA12"/>
  <c r="X123"/>
  <c r="Y123" s="1"/>
  <c r="X121"/>
  <c r="Y121" s="1"/>
  <c r="X119"/>
  <c r="Y119" s="1"/>
  <c r="X117"/>
  <c r="Y117" s="1"/>
  <c r="X113"/>
  <c r="Y113" s="1"/>
  <c r="X111"/>
  <c r="Y111" s="1"/>
  <c r="X109"/>
  <c r="Y109" s="1"/>
  <c r="X107"/>
  <c r="Y107" s="1"/>
  <c r="X103"/>
  <c r="Y103" s="1"/>
  <c r="X101"/>
  <c r="Y101" s="1"/>
  <c r="X99"/>
  <c r="Y99" s="1"/>
  <c r="X97"/>
  <c r="Y97" s="1"/>
  <c r="X95"/>
  <c r="Y95" s="1"/>
  <c r="X93"/>
  <c r="Y93" s="1"/>
  <c r="X91"/>
  <c r="Y91" s="1"/>
  <c r="X87"/>
  <c r="Y87" s="1"/>
  <c r="X85"/>
  <c r="Y85" s="1"/>
  <c r="X83"/>
  <c r="Y83" s="1"/>
  <c r="X81"/>
  <c r="Y81" s="1"/>
  <c r="X77"/>
  <c r="Y77" s="1"/>
  <c r="X75"/>
  <c r="Y75" s="1"/>
  <c r="X73"/>
  <c r="Y73" s="1"/>
  <c r="X71"/>
  <c r="Y71" s="1"/>
  <c r="X67"/>
  <c r="Y67" s="1"/>
  <c r="X65"/>
  <c r="Y65" s="1"/>
  <c r="X63"/>
  <c r="Y63" s="1"/>
  <c r="X61"/>
  <c r="Y61" s="1"/>
  <c r="X57"/>
  <c r="Y57" s="1"/>
  <c r="X55"/>
  <c r="Y55" s="1"/>
  <c r="X53"/>
  <c r="Y53" s="1"/>
  <c r="X51"/>
  <c r="Y51" s="1"/>
  <c r="X47"/>
  <c r="Y47" s="1"/>
  <c r="X45"/>
  <c r="Y45" s="1"/>
  <c r="X43"/>
  <c r="Y43" s="1"/>
  <c r="X41"/>
  <c r="Y41" s="1"/>
  <c r="X39"/>
  <c r="Y39" s="1"/>
  <c r="X35"/>
  <c r="Y35" s="1"/>
  <c r="X33"/>
  <c r="Y33" s="1"/>
  <c r="X31"/>
  <c r="Y31" s="1"/>
  <c r="X29"/>
  <c r="Y29" s="1"/>
  <c r="X27"/>
  <c r="Y27" s="1"/>
  <c r="X25"/>
  <c r="Y25" s="1"/>
  <c r="X23"/>
  <c r="Y23" s="1"/>
  <c r="X19"/>
  <c r="Y19" s="1"/>
  <c r="X17"/>
  <c r="Y17" s="1"/>
  <c r="X15"/>
  <c r="Y15" s="1"/>
  <c r="X13"/>
  <c r="Y13" s="1"/>
  <c r="U124"/>
  <c r="V124" s="1"/>
  <c r="U122"/>
  <c r="V122" s="1"/>
  <c r="U120"/>
  <c r="V120" s="1"/>
  <c r="U118"/>
  <c r="V118" s="1"/>
  <c r="U114"/>
  <c r="V114" s="1"/>
  <c r="U112"/>
  <c r="V112" s="1"/>
  <c r="U110"/>
  <c r="V110" s="1"/>
  <c r="U108"/>
  <c r="V108" s="1"/>
  <c r="U104"/>
  <c r="V104" s="1"/>
  <c r="U102"/>
  <c r="V102" s="1"/>
  <c r="U100"/>
  <c r="V100" s="1"/>
  <c r="U98"/>
  <c r="V98" s="1"/>
  <c r="U96"/>
  <c r="V96" s="1"/>
  <c r="U94"/>
  <c r="V94" s="1"/>
  <c r="U92"/>
  <c r="V92" s="1"/>
  <c r="U88"/>
  <c r="V88" s="1"/>
  <c r="U86"/>
  <c r="V86" s="1"/>
  <c r="U84"/>
  <c r="V84" s="1"/>
  <c r="AJ124"/>
  <c r="AK124" s="1"/>
  <c r="AJ122"/>
  <c r="AK122" s="1"/>
  <c r="AJ120"/>
  <c r="AK120" s="1"/>
  <c r="AJ118"/>
  <c r="AK118" s="1"/>
  <c r="AJ114"/>
  <c r="AK114" s="1"/>
  <c r="AJ112"/>
  <c r="AK112" s="1"/>
  <c r="AJ110"/>
  <c r="AK110" s="1"/>
  <c r="AJ108"/>
  <c r="AK108" s="1"/>
  <c r="AJ104"/>
  <c r="AK104" s="1"/>
  <c r="AJ102"/>
  <c r="AK102" s="1"/>
  <c r="AJ100"/>
  <c r="AK100" s="1"/>
  <c r="AJ98"/>
  <c r="AK98" s="1"/>
  <c r="AJ96"/>
  <c r="AK96" s="1"/>
  <c r="AJ94"/>
  <c r="AK94" s="1"/>
  <c r="AJ92"/>
  <c r="AK92" s="1"/>
  <c r="AJ88"/>
  <c r="AK88" s="1"/>
  <c r="AJ86"/>
  <c r="AK86" s="1"/>
  <c r="AJ84"/>
  <c r="AK84" s="1"/>
  <c r="AJ82"/>
  <c r="AK82" s="1"/>
  <c r="AJ78"/>
  <c r="AK78" s="1"/>
  <c r="AJ76"/>
  <c r="AK76" s="1"/>
  <c r="AJ74"/>
  <c r="AK74" s="1"/>
  <c r="AJ72"/>
  <c r="AK72" s="1"/>
  <c r="AJ68"/>
  <c r="AK68" s="1"/>
  <c r="AJ66"/>
  <c r="AK66" s="1"/>
  <c r="AJ64"/>
  <c r="AK64" s="1"/>
  <c r="AJ62"/>
  <c r="AK62" s="1"/>
  <c r="AJ58"/>
  <c r="AK58" s="1"/>
  <c r="AJ56"/>
  <c r="AK56" s="1"/>
  <c r="AJ54"/>
  <c r="AK54" s="1"/>
  <c r="AJ52"/>
  <c r="AK52" s="1"/>
  <c r="AJ48"/>
  <c r="AK48" s="1"/>
  <c r="AJ46"/>
  <c r="AK46" s="1"/>
  <c r="AJ44"/>
  <c r="AK44" s="1"/>
  <c r="AJ42"/>
  <c r="AK42" s="1"/>
  <c r="AJ40"/>
  <c r="AK40" s="1"/>
  <c r="AJ36"/>
  <c r="AK36" s="1"/>
  <c r="AJ34"/>
  <c r="AK34" s="1"/>
  <c r="AJ32"/>
  <c r="AK32" s="1"/>
  <c r="AJ30"/>
  <c r="AK30" s="1"/>
  <c r="AJ28"/>
  <c r="AK28" s="1"/>
  <c r="AJ26"/>
  <c r="AK26" s="1"/>
  <c r="AJ24"/>
  <c r="AK24" s="1"/>
  <c r="AJ20"/>
  <c r="AK20" s="1"/>
  <c r="AJ18"/>
  <c r="AK18" s="1"/>
  <c r="AJ16"/>
  <c r="AK16" s="1"/>
  <c r="AJ14"/>
  <c r="AK14" s="1"/>
  <c r="AJ12"/>
  <c r="AG123"/>
  <c r="AH123" s="1"/>
  <c r="AG121"/>
  <c r="AH121" s="1"/>
  <c r="AG119"/>
  <c r="AH119" s="1"/>
  <c r="AG117"/>
  <c r="AH117" s="1"/>
  <c r="AG113"/>
  <c r="AH113" s="1"/>
  <c r="AG111"/>
  <c r="AH111" s="1"/>
  <c r="AG109"/>
  <c r="AH109" s="1"/>
  <c r="AG107"/>
  <c r="AH107" s="1"/>
  <c r="AG103"/>
  <c r="AH103" s="1"/>
  <c r="AG101"/>
  <c r="AH101" s="1"/>
  <c r="AG99"/>
  <c r="AH99" s="1"/>
  <c r="AG97"/>
  <c r="AH97" s="1"/>
  <c r="AG95"/>
  <c r="AH95" s="1"/>
  <c r="AG93"/>
  <c r="AH93" s="1"/>
  <c r="AG91"/>
  <c r="AH91" s="1"/>
  <c r="AG87"/>
  <c r="AH87" s="1"/>
  <c r="AG85"/>
  <c r="AH85" s="1"/>
  <c r="AG81"/>
  <c r="AH81" s="1"/>
  <c r="AG77"/>
  <c r="AH77" s="1"/>
  <c r="AG75"/>
  <c r="AH75" s="1"/>
  <c r="AG73"/>
  <c r="AH73" s="1"/>
  <c r="AG71"/>
  <c r="AH71" s="1"/>
  <c r="AG67"/>
  <c r="AH67" s="1"/>
  <c r="AG65"/>
  <c r="AH65" s="1"/>
  <c r="AG63"/>
  <c r="AH63" s="1"/>
  <c r="AG61"/>
  <c r="AH61" s="1"/>
  <c r="AG57"/>
  <c r="AH57" s="1"/>
  <c r="AG55"/>
  <c r="AH55" s="1"/>
  <c r="AG53"/>
  <c r="AH53" s="1"/>
  <c r="AG51"/>
  <c r="AH51" s="1"/>
  <c r="AG47"/>
  <c r="AH47" s="1"/>
  <c r="AG45"/>
  <c r="AH45" s="1"/>
  <c r="AG43"/>
  <c r="AH43" s="1"/>
  <c r="AG41"/>
  <c r="AH41" s="1"/>
  <c r="AG39"/>
  <c r="AH39" s="1"/>
  <c r="AG35"/>
  <c r="AH35" s="1"/>
  <c r="AG33"/>
  <c r="AH33" s="1"/>
  <c r="AG31"/>
  <c r="AH31" s="1"/>
  <c r="AG29"/>
  <c r="AH29" s="1"/>
  <c r="AG27"/>
  <c r="AH27" s="1"/>
  <c r="AG25"/>
  <c r="AH25" s="1"/>
  <c r="AG23"/>
  <c r="AH23" s="1"/>
  <c r="AG19"/>
  <c r="AH19" s="1"/>
  <c r="AG17"/>
  <c r="AH17" s="1"/>
  <c r="AG15"/>
  <c r="AH15" s="1"/>
  <c r="AG13"/>
  <c r="AH13" s="1"/>
  <c r="AD124"/>
  <c r="AE124" s="1"/>
  <c r="AD122"/>
  <c r="AE122" s="1"/>
  <c r="AD120"/>
  <c r="AE120" s="1"/>
  <c r="AD118"/>
  <c r="AE118" s="1"/>
  <c r="AD114"/>
  <c r="AE114" s="1"/>
  <c r="AD112"/>
  <c r="AE112" s="1"/>
  <c r="AD110"/>
  <c r="AE110" s="1"/>
  <c r="AD108"/>
  <c r="AE108" s="1"/>
  <c r="AD104"/>
  <c r="AE104" s="1"/>
  <c r="AD102"/>
  <c r="AE102" s="1"/>
  <c r="AD100"/>
  <c r="AE100" s="1"/>
  <c r="AD98"/>
  <c r="AE98" s="1"/>
  <c r="AD96"/>
  <c r="AE96" s="1"/>
  <c r="AD94"/>
  <c r="AE94" s="1"/>
  <c r="AD92"/>
  <c r="AE92" s="1"/>
  <c r="AD88"/>
  <c r="AE88" s="1"/>
  <c r="AD86"/>
  <c r="AE86" s="1"/>
  <c r="AD84"/>
  <c r="AE84" s="1"/>
  <c r="AD82"/>
  <c r="AE82" s="1"/>
  <c r="AD78"/>
  <c r="AE78" s="1"/>
  <c r="AD76"/>
  <c r="AE76" s="1"/>
  <c r="AD74"/>
  <c r="AE74" s="1"/>
  <c r="AD72"/>
  <c r="AE72" s="1"/>
  <c r="AD68"/>
  <c r="AE68" s="1"/>
  <c r="AD66"/>
  <c r="AE66" s="1"/>
  <c r="AD64"/>
  <c r="AE64" s="1"/>
  <c r="AD62"/>
  <c r="AE62" s="1"/>
  <c r="AD58"/>
  <c r="AE58" s="1"/>
  <c r="AD56"/>
  <c r="AE56" s="1"/>
  <c r="AD54"/>
  <c r="AE54" s="1"/>
  <c r="AD52"/>
  <c r="AE52" s="1"/>
  <c r="AD48"/>
  <c r="AE48" s="1"/>
  <c r="AD46"/>
  <c r="AE46" s="1"/>
  <c r="AD44"/>
  <c r="AE44" s="1"/>
  <c r="AD42"/>
  <c r="AE42" s="1"/>
  <c r="AD40"/>
  <c r="AE40" s="1"/>
  <c r="AD36"/>
  <c r="AE36" s="1"/>
  <c r="AD34"/>
  <c r="AE34" s="1"/>
  <c r="AD32"/>
  <c r="AE32" s="1"/>
  <c r="AD30"/>
  <c r="AE30" s="1"/>
  <c r="AD28"/>
  <c r="AE28" s="1"/>
  <c r="AD26"/>
  <c r="AE26" s="1"/>
  <c r="AD24"/>
  <c r="AE24" s="1"/>
  <c r="AD20"/>
  <c r="AE20" s="1"/>
  <c r="AD18"/>
  <c r="AE18" s="1"/>
  <c r="AD16"/>
  <c r="AE16" s="1"/>
  <c r="AD14"/>
  <c r="AE14" s="1"/>
  <c r="AD12"/>
  <c r="AA123"/>
  <c r="AB123" s="1"/>
  <c r="AA121"/>
  <c r="AB121" s="1"/>
  <c r="AA119"/>
  <c r="AB119" s="1"/>
  <c r="AA117"/>
  <c r="AB117" s="1"/>
  <c r="AA113"/>
  <c r="AB113" s="1"/>
  <c r="AA111"/>
  <c r="AB111" s="1"/>
  <c r="AA109"/>
  <c r="AB109" s="1"/>
  <c r="AA107"/>
  <c r="AB107" s="1"/>
  <c r="AA103"/>
  <c r="AB103" s="1"/>
  <c r="AA101"/>
  <c r="AB101" s="1"/>
  <c r="AA99"/>
  <c r="AB99" s="1"/>
  <c r="AA97"/>
  <c r="AB97" s="1"/>
  <c r="AA95"/>
  <c r="AB95" s="1"/>
  <c r="AA93"/>
  <c r="AB93" s="1"/>
  <c r="AA91"/>
  <c r="AB91" s="1"/>
  <c r="AA87"/>
  <c r="AB87" s="1"/>
  <c r="AA85"/>
  <c r="AB85" s="1"/>
  <c r="AA83"/>
  <c r="AB83" s="1"/>
  <c r="AA81"/>
  <c r="AB81" s="1"/>
  <c r="AA77"/>
  <c r="AB77" s="1"/>
  <c r="AA75"/>
  <c r="AB75" s="1"/>
  <c r="AA73"/>
  <c r="AB73" s="1"/>
  <c r="AA71"/>
  <c r="AB71" s="1"/>
  <c r="AA67"/>
  <c r="AB67" s="1"/>
  <c r="AA65"/>
  <c r="AB65" s="1"/>
  <c r="AA63"/>
  <c r="AB63" s="1"/>
  <c r="AA61"/>
  <c r="AB61" s="1"/>
  <c r="AA57"/>
  <c r="AB57" s="1"/>
  <c r="AA55"/>
  <c r="AB55" s="1"/>
  <c r="AA53"/>
  <c r="AB53" s="1"/>
  <c r="AA51"/>
  <c r="AB51" s="1"/>
  <c r="AA47"/>
  <c r="AB47" s="1"/>
  <c r="AA45"/>
  <c r="AB45" s="1"/>
  <c r="AA43"/>
  <c r="AB43" s="1"/>
  <c r="AA41"/>
  <c r="AB41" s="1"/>
  <c r="AA39"/>
  <c r="AB39" s="1"/>
  <c r="AA35"/>
  <c r="AB35" s="1"/>
  <c r="AA33"/>
  <c r="AB33" s="1"/>
  <c r="AA31"/>
  <c r="AB31" s="1"/>
  <c r="AA29"/>
  <c r="AB29" s="1"/>
  <c r="AA27"/>
  <c r="AB27" s="1"/>
  <c r="AA25"/>
  <c r="AB25" s="1"/>
  <c r="AA23"/>
  <c r="AB23" s="1"/>
  <c r="AA19"/>
  <c r="AB19" s="1"/>
  <c r="AA17"/>
  <c r="AB17" s="1"/>
  <c r="AA15"/>
  <c r="AB15" s="1"/>
  <c r="AA13"/>
  <c r="X124"/>
  <c r="Y124" s="1"/>
  <c r="X122"/>
  <c r="Y122" s="1"/>
  <c r="X120"/>
  <c r="Y120" s="1"/>
  <c r="X118"/>
  <c r="Y118" s="1"/>
  <c r="X114"/>
  <c r="Y114" s="1"/>
  <c r="X112"/>
  <c r="Y112" s="1"/>
  <c r="X110"/>
  <c r="Y110" s="1"/>
  <c r="X108"/>
  <c r="Y108" s="1"/>
  <c r="X104"/>
  <c r="Y104" s="1"/>
  <c r="X102"/>
  <c r="Y102" s="1"/>
  <c r="X100"/>
  <c r="Y100" s="1"/>
  <c r="X98"/>
  <c r="Y98" s="1"/>
  <c r="X96"/>
  <c r="Y96" s="1"/>
  <c r="X94"/>
  <c r="Y94" s="1"/>
  <c r="X92"/>
  <c r="Y92" s="1"/>
  <c r="X88"/>
  <c r="Y88" s="1"/>
  <c r="X86"/>
  <c r="Y86" s="1"/>
  <c r="X84"/>
  <c r="Y84" s="1"/>
  <c r="X82"/>
  <c r="Y82" s="1"/>
  <c r="X78"/>
  <c r="Y78" s="1"/>
  <c r="X76"/>
  <c r="Y76" s="1"/>
  <c r="X74"/>
  <c r="Y74" s="1"/>
  <c r="X72"/>
  <c r="Y72" s="1"/>
  <c r="X68"/>
  <c r="Y68" s="1"/>
  <c r="X66"/>
  <c r="Y66" s="1"/>
  <c r="X64"/>
  <c r="Y64" s="1"/>
  <c r="X62"/>
  <c r="Y62" s="1"/>
  <c r="X58"/>
  <c r="Y58" s="1"/>
  <c r="X56"/>
  <c r="Y56" s="1"/>
  <c r="X54"/>
  <c r="Y54" s="1"/>
  <c r="X52"/>
  <c r="Y52" s="1"/>
  <c r="X48"/>
  <c r="Y48" s="1"/>
  <c r="X46"/>
  <c r="Y46" s="1"/>
  <c r="X44"/>
  <c r="Y44" s="1"/>
  <c r="X42"/>
  <c r="Y42" s="1"/>
  <c r="X40"/>
  <c r="Y40" s="1"/>
  <c r="X36"/>
  <c r="Y36" s="1"/>
  <c r="X34"/>
  <c r="Y34" s="1"/>
  <c r="X32"/>
  <c r="Y32" s="1"/>
  <c r="X30"/>
  <c r="Y30" s="1"/>
  <c r="X28"/>
  <c r="Y28" s="1"/>
  <c r="X26"/>
  <c r="Y26" s="1"/>
  <c r="X24"/>
  <c r="Y24" s="1"/>
  <c r="X20"/>
  <c r="Y20" s="1"/>
  <c r="X18"/>
  <c r="Y18" s="1"/>
  <c r="X16"/>
  <c r="Y16" s="1"/>
  <c r="X14"/>
  <c r="X12"/>
  <c r="Y12" s="1"/>
  <c r="U123"/>
  <c r="V123" s="1"/>
  <c r="U121"/>
  <c r="V121" s="1"/>
  <c r="U119"/>
  <c r="V119" s="1"/>
  <c r="U117"/>
  <c r="V117" s="1"/>
  <c r="U113"/>
  <c r="V113" s="1"/>
  <c r="U111"/>
  <c r="U109"/>
  <c r="V109" s="1"/>
  <c r="U107"/>
  <c r="V107" s="1"/>
  <c r="U103"/>
  <c r="V103" s="1"/>
  <c r="U101"/>
  <c r="V101" s="1"/>
  <c r="U99"/>
  <c r="V99" s="1"/>
  <c r="U97"/>
  <c r="V97" s="1"/>
  <c r="U95"/>
  <c r="V95" s="1"/>
  <c r="U93"/>
  <c r="V93" s="1"/>
  <c r="U91"/>
  <c r="V91" s="1"/>
  <c r="U87"/>
  <c r="V87" s="1"/>
  <c r="U85"/>
  <c r="V85" s="1"/>
  <c r="U83"/>
  <c r="V83" s="1"/>
  <c r="U81"/>
  <c r="V81" s="1"/>
  <c r="U77"/>
  <c r="V77" s="1"/>
  <c r="U75"/>
  <c r="V75" s="1"/>
  <c r="U73"/>
  <c r="V73" s="1"/>
  <c r="U71"/>
  <c r="V71" s="1"/>
  <c r="U67"/>
  <c r="V67" s="1"/>
  <c r="U65"/>
  <c r="V65" s="1"/>
  <c r="U63"/>
  <c r="V63" s="1"/>
  <c r="U61"/>
  <c r="V61" s="1"/>
  <c r="U57"/>
  <c r="V57" s="1"/>
  <c r="U55"/>
  <c r="V55" s="1"/>
  <c r="U53"/>
  <c r="V53" s="1"/>
  <c r="U51"/>
  <c r="V51" s="1"/>
  <c r="U47"/>
  <c r="V47" s="1"/>
  <c r="U45"/>
  <c r="V45" s="1"/>
  <c r="U43"/>
  <c r="V43" s="1"/>
  <c r="U41"/>
  <c r="V41" s="1"/>
  <c r="U39"/>
  <c r="V39" s="1"/>
  <c r="U35"/>
  <c r="V35" s="1"/>
  <c r="U33"/>
  <c r="V33" s="1"/>
  <c r="U31"/>
  <c r="V31" s="1"/>
  <c r="U29"/>
  <c r="V29" s="1"/>
  <c r="U27"/>
  <c r="V27" s="1"/>
  <c r="U25"/>
  <c r="V25" s="1"/>
  <c r="U23"/>
  <c r="V23" s="1"/>
  <c r="U19"/>
  <c r="V19" s="1"/>
  <c r="U17"/>
  <c r="V17" s="1"/>
  <c r="U15"/>
  <c r="V15" s="1"/>
  <c r="U13"/>
  <c r="V13" s="1"/>
  <c r="R124"/>
  <c r="S124" s="1"/>
  <c r="R122"/>
  <c r="S122" s="1"/>
  <c r="R120"/>
  <c r="S120" s="1"/>
  <c r="R118"/>
  <c r="S118" s="1"/>
  <c r="R114"/>
  <c r="S114" s="1"/>
  <c r="R112"/>
  <c r="S112" s="1"/>
  <c r="R110"/>
  <c r="S110" s="1"/>
  <c r="R108"/>
  <c r="S108" s="1"/>
  <c r="R104"/>
  <c r="S104" s="1"/>
  <c r="R102"/>
  <c r="S102" s="1"/>
  <c r="R100"/>
  <c r="S100" s="1"/>
  <c r="R98"/>
  <c r="S98" s="1"/>
  <c r="R96"/>
  <c r="S96" s="1"/>
  <c r="R94"/>
  <c r="S94" s="1"/>
  <c r="R92"/>
  <c r="S92" s="1"/>
  <c r="R88"/>
  <c r="S88" s="1"/>
  <c r="R86"/>
  <c r="S86" s="1"/>
  <c r="R84"/>
  <c r="S84" s="1"/>
  <c r="R82"/>
  <c r="S82" s="1"/>
  <c r="R78"/>
  <c r="S78" s="1"/>
  <c r="R76"/>
  <c r="S76" s="1"/>
  <c r="R74"/>
  <c r="S74" s="1"/>
  <c r="R72"/>
  <c r="S72" s="1"/>
  <c r="R68"/>
  <c r="S68" s="1"/>
  <c r="R66"/>
  <c r="S66" s="1"/>
  <c r="R64"/>
  <c r="S64" s="1"/>
  <c r="R62"/>
  <c r="S62" s="1"/>
  <c r="R58"/>
  <c r="S58" s="1"/>
  <c r="R56"/>
  <c r="S56" s="1"/>
  <c r="R54"/>
  <c r="S54" s="1"/>
  <c r="R52"/>
  <c r="S52" s="1"/>
  <c r="R48"/>
  <c r="S48" s="1"/>
  <c r="R46"/>
  <c r="S46" s="1"/>
  <c r="R44"/>
  <c r="S44" s="1"/>
  <c r="R42"/>
  <c r="S42" s="1"/>
  <c r="R40"/>
  <c r="S40" s="1"/>
  <c r="S36"/>
  <c r="S34"/>
  <c r="S32"/>
  <c r="S30"/>
  <c r="R26"/>
  <c r="S26" s="1"/>
  <c r="R24"/>
  <c r="S24" s="1"/>
  <c r="R20"/>
  <c r="S20" s="1"/>
  <c r="R18"/>
  <c r="S18" s="1"/>
  <c r="R16"/>
  <c r="S16" s="1"/>
  <c r="R14"/>
  <c r="S14" s="1"/>
  <c r="O123"/>
  <c r="P123" s="1"/>
  <c r="O121"/>
  <c r="P121" s="1"/>
  <c r="O119"/>
  <c r="P119" s="1"/>
  <c r="O117"/>
  <c r="P117" s="1"/>
  <c r="O113"/>
  <c r="P113" s="1"/>
  <c r="O111"/>
  <c r="P111" s="1"/>
  <c r="O109"/>
  <c r="P109" s="1"/>
  <c r="O107"/>
  <c r="P107" s="1"/>
  <c r="O103"/>
  <c r="P103" s="1"/>
  <c r="O101"/>
  <c r="P101" s="1"/>
  <c r="O99"/>
  <c r="P99" s="1"/>
  <c r="O97"/>
  <c r="P97" s="1"/>
  <c r="O95"/>
  <c r="P95" s="1"/>
  <c r="O93"/>
  <c r="P93" s="1"/>
  <c r="O91"/>
  <c r="P91" s="1"/>
  <c r="O87"/>
  <c r="P87" s="1"/>
  <c r="O85"/>
  <c r="P85" s="1"/>
  <c r="O83"/>
  <c r="P83" s="1"/>
  <c r="O81"/>
  <c r="P81" s="1"/>
  <c r="O77"/>
  <c r="P77" s="1"/>
  <c r="O75"/>
  <c r="P75" s="1"/>
  <c r="O73"/>
  <c r="P73" s="1"/>
  <c r="O71"/>
  <c r="P71" s="1"/>
  <c r="O67"/>
  <c r="P67" s="1"/>
  <c r="O65"/>
  <c r="P65" s="1"/>
  <c r="O63"/>
  <c r="P63" s="1"/>
  <c r="O61"/>
  <c r="P61" s="1"/>
  <c r="O57"/>
  <c r="P57" s="1"/>
  <c r="O55"/>
  <c r="P55" s="1"/>
  <c r="O53"/>
  <c r="P53" s="1"/>
  <c r="O51"/>
  <c r="P51" s="1"/>
  <c r="O47"/>
  <c r="P47" s="1"/>
  <c r="O45"/>
  <c r="P45" s="1"/>
  <c r="O43"/>
  <c r="P43" s="1"/>
  <c r="O41"/>
  <c r="P41" s="1"/>
  <c r="O39"/>
  <c r="P39" s="1"/>
  <c r="O35"/>
  <c r="P35" s="1"/>
  <c r="O33"/>
  <c r="P33" s="1"/>
  <c r="O31"/>
  <c r="P31" s="1"/>
  <c r="O29"/>
  <c r="P29" s="1"/>
  <c r="O27"/>
  <c r="P27" s="1"/>
  <c r="O25"/>
  <c r="P25" s="1"/>
  <c r="O23"/>
  <c r="P23" s="1"/>
  <c r="O19"/>
  <c r="P19" s="1"/>
  <c r="O17"/>
  <c r="P17" s="1"/>
  <c r="O15"/>
  <c r="P15" s="1"/>
  <c r="O13"/>
  <c r="P13" s="1"/>
  <c r="L124"/>
  <c r="M124" s="1"/>
  <c r="L122"/>
  <c r="M122" s="1"/>
  <c r="L120"/>
  <c r="M120" s="1"/>
  <c r="L118"/>
  <c r="M118" s="1"/>
  <c r="L114"/>
  <c r="M114" s="1"/>
  <c r="L112"/>
  <c r="M112" s="1"/>
  <c r="L110"/>
  <c r="M110" s="1"/>
  <c r="L108"/>
  <c r="M108" s="1"/>
  <c r="L104"/>
  <c r="M104" s="1"/>
  <c r="L102"/>
  <c r="M102" s="1"/>
  <c r="L100"/>
  <c r="M100" s="1"/>
  <c r="L98"/>
  <c r="M98" s="1"/>
  <c r="L96"/>
  <c r="M96" s="1"/>
  <c r="L94"/>
  <c r="M94" s="1"/>
  <c r="L92"/>
  <c r="M92" s="1"/>
  <c r="L88"/>
  <c r="M88" s="1"/>
  <c r="L86"/>
  <c r="M86" s="1"/>
  <c r="L84"/>
  <c r="M84" s="1"/>
  <c r="L82"/>
  <c r="M82" s="1"/>
  <c r="L78"/>
  <c r="M78" s="1"/>
  <c r="L76"/>
  <c r="M76" s="1"/>
  <c r="L74"/>
  <c r="M74" s="1"/>
  <c r="L72"/>
  <c r="M72" s="1"/>
  <c r="L68"/>
  <c r="M68" s="1"/>
  <c r="L66"/>
  <c r="M66" s="1"/>
  <c r="L64"/>
  <c r="M64" s="1"/>
  <c r="L62"/>
  <c r="M62" s="1"/>
  <c r="L58"/>
  <c r="M58" s="1"/>
  <c r="L56"/>
  <c r="M56" s="1"/>
  <c r="L54"/>
  <c r="M54" s="1"/>
  <c r="L52"/>
  <c r="M52" s="1"/>
  <c r="L48"/>
  <c r="M48" s="1"/>
  <c r="L46"/>
  <c r="M46" s="1"/>
  <c r="L44"/>
  <c r="M44" s="1"/>
  <c r="L42"/>
  <c r="M42" s="1"/>
  <c r="L40"/>
  <c r="M40" s="1"/>
  <c r="L36"/>
  <c r="M36" s="1"/>
  <c r="L34"/>
  <c r="M34" s="1"/>
  <c r="L32"/>
  <c r="M32" s="1"/>
  <c r="L30"/>
  <c r="M30" s="1"/>
  <c r="L28"/>
  <c r="M28" s="1"/>
  <c r="L26"/>
  <c r="M26" s="1"/>
  <c r="L24"/>
  <c r="M24" s="1"/>
  <c r="L20"/>
  <c r="M20" s="1"/>
  <c r="L18"/>
  <c r="M18" s="1"/>
  <c r="L16"/>
  <c r="M16" s="1"/>
  <c r="L14"/>
  <c r="M14" s="1"/>
  <c r="L12"/>
  <c r="I123"/>
  <c r="J123" s="1"/>
  <c r="I121"/>
  <c r="J121" s="1"/>
  <c r="I119"/>
  <c r="J119" s="1"/>
  <c r="I117"/>
  <c r="J117" s="1"/>
  <c r="I113"/>
  <c r="J113" s="1"/>
  <c r="I111"/>
  <c r="J111" s="1"/>
  <c r="I109"/>
  <c r="J109" s="1"/>
  <c r="I107"/>
  <c r="J107" s="1"/>
  <c r="I103"/>
  <c r="J103" s="1"/>
  <c r="I101"/>
  <c r="J101" s="1"/>
  <c r="I99"/>
  <c r="J99" s="1"/>
  <c r="I97"/>
  <c r="J97" s="1"/>
  <c r="I95"/>
  <c r="J95" s="1"/>
  <c r="I93"/>
  <c r="J93" s="1"/>
  <c r="I91"/>
  <c r="J91" s="1"/>
  <c r="J87"/>
  <c r="I85"/>
  <c r="J85" s="1"/>
  <c r="I83"/>
  <c r="J83" s="1"/>
  <c r="I81"/>
  <c r="J81" s="1"/>
  <c r="I77"/>
  <c r="J77" s="1"/>
  <c r="I75"/>
  <c r="J75" s="1"/>
  <c r="I73"/>
  <c r="J73" s="1"/>
  <c r="I71"/>
  <c r="J71" s="1"/>
  <c r="I67"/>
  <c r="J67" s="1"/>
  <c r="I65"/>
  <c r="J65" s="1"/>
  <c r="I63"/>
  <c r="J63" s="1"/>
  <c r="I61"/>
  <c r="J61" s="1"/>
  <c r="I57"/>
  <c r="J57" s="1"/>
  <c r="I55"/>
  <c r="J55" s="1"/>
  <c r="I53"/>
  <c r="J53" s="1"/>
  <c r="I51"/>
  <c r="J51" s="1"/>
  <c r="I47"/>
  <c r="J47" s="1"/>
  <c r="I45"/>
  <c r="J45" s="1"/>
  <c r="I43"/>
  <c r="J43" s="1"/>
  <c r="I41"/>
  <c r="J41" s="1"/>
  <c r="I39"/>
  <c r="J39" s="1"/>
  <c r="I35"/>
  <c r="J35" s="1"/>
  <c r="I33"/>
  <c r="J33" s="1"/>
  <c r="I31"/>
  <c r="J31" s="1"/>
  <c r="I29"/>
  <c r="J29" s="1"/>
  <c r="I27"/>
  <c r="J27" s="1"/>
  <c r="I25"/>
  <c r="J25" s="1"/>
  <c r="I23"/>
  <c r="J23" s="1"/>
  <c r="I19"/>
  <c r="J19" s="1"/>
  <c r="I17"/>
  <c r="J17" s="1"/>
  <c r="I15"/>
  <c r="J15" s="1"/>
  <c r="I13"/>
  <c r="J13" s="1"/>
  <c r="F124"/>
  <c r="G124" s="1"/>
  <c r="F122"/>
  <c r="G122" s="1"/>
  <c r="F120"/>
  <c r="G120" s="1"/>
  <c r="F118"/>
  <c r="G118" s="1"/>
  <c r="F114"/>
  <c r="G114" s="1"/>
  <c r="F112"/>
  <c r="G112" s="1"/>
  <c r="F110"/>
  <c r="G110" s="1"/>
  <c r="F108"/>
  <c r="G108" s="1"/>
  <c r="F104"/>
  <c r="G104" s="1"/>
  <c r="F102"/>
  <c r="G102" s="1"/>
  <c r="F100"/>
  <c r="G100" s="1"/>
  <c r="F98"/>
  <c r="G98" s="1"/>
  <c r="F96"/>
  <c r="G96" s="1"/>
  <c r="F94"/>
  <c r="G94" s="1"/>
  <c r="F92"/>
  <c r="G92" s="1"/>
  <c r="F88"/>
  <c r="G88" s="1"/>
  <c r="F86"/>
  <c r="G86" s="1"/>
  <c r="F84"/>
  <c r="G84" s="1"/>
  <c r="F82"/>
  <c r="G82" s="1"/>
  <c r="F78"/>
  <c r="G78" s="1"/>
  <c r="F76"/>
  <c r="G76" s="1"/>
  <c r="F74"/>
  <c r="G74" s="1"/>
  <c r="F72"/>
  <c r="G72" s="1"/>
  <c r="F68"/>
  <c r="G68" s="1"/>
  <c r="F66"/>
  <c r="G66" s="1"/>
  <c r="F64"/>
  <c r="G64" s="1"/>
  <c r="F62"/>
  <c r="G62" s="1"/>
  <c r="F58"/>
  <c r="G58" s="1"/>
  <c r="F56"/>
  <c r="G56" s="1"/>
  <c r="F54"/>
  <c r="G54" s="1"/>
  <c r="F52"/>
  <c r="G52" s="1"/>
  <c r="F48"/>
  <c r="G48" s="1"/>
  <c r="F46"/>
  <c r="G46" s="1"/>
  <c r="F44"/>
  <c r="G44" s="1"/>
  <c r="F42"/>
  <c r="G42" s="1"/>
  <c r="F40"/>
  <c r="G40" s="1"/>
  <c r="F36"/>
  <c r="G36" s="1"/>
  <c r="U82"/>
  <c r="V82" s="1"/>
  <c r="U78"/>
  <c r="V78" s="1"/>
  <c r="U76"/>
  <c r="V76" s="1"/>
  <c r="U74"/>
  <c r="V74" s="1"/>
  <c r="U72"/>
  <c r="V72" s="1"/>
  <c r="U68"/>
  <c r="V68" s="1"/>
  <c r="U66"/>
  <c r="V66" s="1"/>
  <c r="U64"/>
  <c r="V64" s="1"/>
  <c r="U62"/>
  <c r="V62" s="1"/>
  <c r="U58"/>
  <c r="V58" s="1"/>
  <c r="U56"/>
  <c r="V56" s="1"/>
  <c r="U54"/>
  <c r="V54" s="1"/>
  <c r="U52"/>
  <c r="V52" s="1"/>
  <c r="U48"/>
  <c r="V48" s="1"/>
  <c r="U46"/>
  <c r="V46" s="1"/>
  <c r="U44"/>
  <c r="V44" s="1"/>
  <c r="U42"/>
  <c r="V42" s="1"/>
  <c r="U40"/>
  <c r="V40" s="1"/>
  <c r="U36"/>
  <c r="V36" s="1"/>
  <c r="U34"/>
  <c r="V34" s="1"/>
  <c r="U32"/>
  <c r="V32" s="1"/>
  <c r="U30"/>
  <c r="V30" s="1"/>
  <c r="U28"/>
  <c r="V28" s="1"/>
  <c r="U26"/>
  <c r="V26" s="1"/>
  <c r="U24"/>
  <c r="V24" s="1"/>
  <c r="U20"/>
  <c r="V20" s="1"/>
  <c r="U18"/>
  <c r="V18" s="1"/>
  <c r="U16"/>
  <c r="V16" s="1"/>
  <c r="U14"/>
  <c r="U12"/>
  <c r="V12" s="1"/>
  <c r="R123"/>
  <c r="S123" s="1"/>
  <c r="R121"/>
  <c r="S121" s="1"/>
  <c r="R119"/>
  <c r="S119" s="1"/>
  <c r="R117"/>
  <c r="S117" s="1"/>
  <c r="R113"/>
  <c r="S113" s="1"/>
  <c r="R111"/>
  <c r="S111" s="1"/>
  <c r="R109"/>
  <c r="S109" s="1"/>
  <c r="R107"/>
  <c r="S107" s="1"/>
  <c r="R103"/>
  <c r="S103" s="1"/>
  <c r="R101"/>
  <c r="S101" s="1"/>
  <c r="R99"/>
  <c r="S99" s="1"/>
  <c r="R97"/>
  <c r="S97" s="1"/>
  <c r="R95"/>
  <c r="S95" s="1"/>
  <c r="R93"/>
  <c r="S93" s="1"/>
  <c r="R91"/>
  <c r="S91" s="1"/>
  <c r="R87"/>
  <c r="S87" s="1"/>
  <c r="R85"/>
  <c r="S85" s="1"/>
  <c r="R83"/>
  <c r="S83" s="1"/>
  <c r="R81"/>
  <c r="S81" s="1"/>
  <c r="R77"/>
  <c r="S77" s="1"/>
  <c r="R75"/>
  <c r="S75" s="1"/>
  <c r="R73"/>
  <c r="S73" s="1"/>
  <c r="R71"/>
  <c r="S71" s="1"/>
  <c r="R67"/>
  <c r="S67" s="1"/>
  <c r="R65"/>
  <c r="S65" s="1"/>
  <c r="R63"/>
  <c r="S63" s="1"/>
  <c r="R61"/>
  <c r="S61" s="1"/>
  <c r="R57"/>
  <c r="S57" s="1"/>
  <c r="R55"/>
  <c r="S55" s="1"/>
  <c r="R53"/>
  <c r="S53" s="1"/>
  <c r="R51"/>
  <c r="S51" s="1"/>
  <c r="R47"/>
  <c r="S47" s="1"/>
  <c r="R45"/>
  <c r="S45" s="1"/>
  <c r="R43"/>
  <c r="S43" s="1"/>
  <c r="R41"/>
  <c r="S41" s="1"/>
  <c r="S27"/>
  <c r="R25"/>
  <c r="S25" s="1"/>
  <c r="R23"/>
  <c r="S23" s="1"/>
  <c r="R19"/>
  <c r="S19" s="1"/>
  <c r="R17"/>
  <c r="S17" s="1"/>
  <c r="R15"/>
  <c r="R13"/>
  <c r="S13" s="1"/>
  <c r="O124"/>
  <c r="P124" s="1"/>
  <c r="O122"/>
  <c r="P122" s="1"/>
  <c r="O120"/>
  <c r="P120" s="1"/>
  <c r="O118"/>
  <c r="P118" s="1"/>
  <c r="O114"/>
  <c r="P114" s="1"/>
  <c r="O112"/>
  <c r="P112" s="1"/>
  <c r="O110"/>
  <c r="P110" s="1"/>
  <c r="O108"/>
  <c r="P108" s="1"/>
  <c r="O104"/>
  <c r="P104" s="1"/>
  <c r="O102"/>
  <c r="P102" s="1"/>
  <c r="O100"/>
  <c r="P100" s="1"/>
  <c r="O98"/>
  <c r="P98" s="1"/>
  <c r="O96"/>
  <c r="P96" s="1"/>
  <c r="O94"/>
  <c r="P94" s="1"/>
  <c r="O92"/>
  <c r="P92" s="1"/>
  <c r="O88"/>
  <c r="P88" s="1"/>
  <c r="O86"/>
  <c r="P86" s="1"/>
  <c r="O84"/>
  <c r="P84" s="1"/>
  <c r="O82"/>
  <c r="P82" s="1"/>
  <c r="O78"/>
  <c r="P78" s="1"/>
  <c r="O76"/>
  <c r="P76" s="1"/>
  <c r="O74"/>
  <c r="P74" s="1"/>
  <c r="O72"/>
  <c r="P72" s="1"/>
  <c r="O68"/>
  <c r="P68" s="1"/>
  <c r="O66"/>
  <c r="P66" s="1"/>
  <c r="O64"/>
  <c r="P64" s="1"/>
  <c r="O62"/>
  <c r="P62" s="1"/>
  <c r="O58"/>
  <c r="P58" s="1"/>
  <c r="O56"/>
  <c r="P56" s="1"/>
  <c r="O54"/>
  <c r="P54" s="1"/>
  <c r="O52"/>
  <c r="P52" s="1"/>
  <c r="O48"/>
  <c r="P48" s="1"/>
  <c r="O46"/>
  <c r="P46" s="1"/>
  <c r="O44"/>
  <c r="P44" s="1"/>
  <c r="O42"/>
  <c r="P42" s="1"/>
  <c r="O40"/>
  <c r="P40" s="1"/>
  <c r="O36"/>
  <c r="P36" s="1"/>
  <c r="O34"/>
  <c r="P34" s="1"/>
  <c r="O32"/>
  <c r="P32" s="1"/>
  <c r="O30"/>
  <c r="P30" s="1"/>
  <c r="O28"/>
  <c r="P28" s="1"/>
  <c r="O26"/>
  <c r="P26" s="1"/>
  <c r="O24"/>
  <c r="P24" s="1"/>
  <c r="O20"/>
  <c r="P20" s="1"/>
  <c r="O18"/>
  <c r="P18" s="1"/>
  <c r="O16"/>
  <c r="P16" s="1"/>
  <c r="O14"/>
  <c r="P14" s="1"/>
  <c r="O12"/>
  <c r="L123"/>
  <c r="M123" s="1"/>
  <c r="L121"/>
  <c r="M121" s="1"/>
  <c r="L119"/>
  <c r="M119" s="1"/>
  <c r="L117"/>
  <c r="M117" s="1"/>
  <c r="L113"/>
  <c r="M113" s="1"/>
  <c r="L111"/>
  <c r="M111" s="1"/>
  <c r="L109"/>
  <c r="M109" s="1"/>
  <c r="L107"/>
  <c r="M107" s="1"/>
  <c r="L103"/>
  <c r="M103" s="1"/>
  <c r="L101"/>
  <c r="M101" s="1"/>
  <c r="L99"/>
  <c r="M99" s="1"/>
  <c r="L97"/>
  <c r="M97" s="1"/>
  <c r="L95"/>
  <c r="M95" s="1"/>
  <c r="L93"/>
  <c r="M93" s="1"/>
  <c r="L91"/>
  <c r="M91" s="1"/>
  <c r="L87"/>
  <c r="M87" s="1"/>
  <c r="L85"/>
  <c r="M85" s="1"/>
  <c r="L83"/>
  <c r="M83" s="1"/>
  <c r="L81"/>
  <c r="M81" s="1"/>
  <c r="L77"/>
  <c r="M77" s="1"/>
  <c r="L75"/>
  <c r="M75" s="1"/>
  <c r="L73"/>
  <c r="M73" s="1"/>
  <c r="L71"/>
  <c r="M71" s="1"/>
  <c r="L67"/>
  <c r="M67" s="1"/>
  <c r="L65"/>
  <c r="M65" s="1"/>
  <c r="L63"/>
  <c r="M63" s="1"/>
  <c r="L61"/>
  <c r="M61" s="1"/>
  <c r="L57"/>
  <c r="M57" s="1"/>
  <c r="L55"/>
  <c r="M55" s="1"/>
  <c r="L53"/>
  <c r="M53" s="1"/>
  <c r="L51"/>
  <c r="M51" s="1"/>
  <c r="L47"/>
  <c r="M47" s="1"/>
  <c r="L45"/>
  <c r="M45" s="1"/>
  <c r="L43"/>
  <c r="M43" s="1"/>
  <c r="L41"/>
  <c r="M41" s="1"/>
  <c r="L39"/>
  <c r="M39" s="1"/>
  <c r="L35"/>
  <c r="M35" s="1"/>
  <c r="L33"/>
  <c r="M33" s="1"/>
  <c r="L31"/>
  <c r="M31" s="1"/>
  <c r="L29"/>
  <c r="M29" s="1"/>
  <c r="L27"/>
  <c r="M27" s="1"/>
  <c r="L25"/>
  <c r="M25" s="1"/>
  <c r="L23"/>
  <c r="M23" s="1"/>
  <c r="L19"/>
  <c r="M19" s="1"/>
  <c r="L17"/>
  <c r="M17" s="1"/>
  <c r="L15"/>
  <c r="M15" s="1"/>
  <c r="L13"/>
  <c r="M13" s="1"/>
  <c r="I124"/>
  <c r="J124" s="1"/>
  <c r="I122"/>
  <c r="J122" s="1"/>
  <c r="I120"/>
  <c r="J120" s="1"/>
  <c r="I118"/>
  <c r="J118" s="1"/>
  <c r="I114"/>
  <c r="J114" s="1"/>
  <c r="I112"/>
  <c r="J112" s="1"/>
  <c r="I110"/>
  <c r="J110" s="1"/>
  <c r="I108"/>
  <c r="J108" s="1"/>
  <c r="I104"/>
  <c r="J104" s="1"/>
  <c r="I102"/>
  <c r="J102" s="1"/>
  <c r="I100"/>
  <c r="J100" s="1"/>
  <c r="I98"/>
  <c r="J98" s="1"/>
  <c r="I96"/>
  <c r="J96" s="1"/>
  <c r="I94"/>
  <c r="J94" s="1"/>
  <c r="I92"/>
  <c r="J92" s="1"/>
  <c r="I88"/>
  <c r="J88" s="1"/>
  <c r="I86"/>
  <c r="J86" s="1"/>
  <c r="I84"/>
  <c r="J84" s="1"/>
  <c r="I82"/>
  <c r="J82" s="1"/>
  <c r="I78"/>
  <c r="J78" s="1"/>
  <c r="I76"/>
  <c r="J76" s="1"/>
  <c r="I74"/>
  <c r="J74" s="1"/>
  <c r="I72"/>
  <c r="J72" s="1"/>
  <c r="I68"/>
  <c r="J68" s="1"/>
  <c r="I66"/>
  <c r="J66" s="1"/>
  <c r="I64"/>
  <c r="J64" s="1"/>
  <c r="I62"/>
  <c r="J62" s="1"/>
  <c r="I58"/>
  <c r="J58" s="1"/>
  <c r="I56"/>
  <c r="J56" s="1"/>
  <c r="I54"/>
  <c r="J54" s="1"/>
  <c r="I52"/>
  <c r="J52" s="1"/>
  <c r="I48"/>
  <c r="J48" s="1"/>
  <c r="I46"/>
  <c r="J46" s="1"/>
  <c r="I44"/>
  <c r="J44" s="1"/>
  <c r="I42"/>
  <c r="J42" s="1"/>
  <c r="I40"/>
  <c r="J40" s="1"/>
  <c r="I36"/>
  <c r="J36" s="1"/>
  <c r="I34"/>
  <c r="J34" s="1"/>
  <c r="I32"/>
  <c r="J32" s="1"/>
  <c r="I30"/>
  <c r="J30" s="1"/>
  <c r="I28"/>
  <c r="J28" s="1"/>
  <c r="I26"/>
  <c r="J26" s="1"/>
  <c r="I24"/>
  <c r="J24" s="1"/>
  <c r="I20"/>
  <c r="J20" s="1"/>
  <c r="I18"/>
  <c r="J18" s="1"/>
  <c r="I16"/>
  <c r="J16" s="1"/>
  <c r="I14"/>
  <c r="J14" s="1"/>
  <c r="I12"/>
  <c r="F123"/>
  <c r="G123" s="1"/>
  <c r="F121"/>
  <c r="G121" s="1"/>
  <c r="F119"/>
  <c r="G119" s="1"/>
  <c r="F117"/>
  <c r="G117" s="1"/>
  <c r="F113"/>
  <c r="G113" s="1"/>
  <c r="F111"/>
  <c r="G111" s="1"/>
  <c r="F109"/>
  <c r="G109" s="1"/>
  <c r="F107"/>
  <c r="G107" s="1"/>
  <c r="F103"/>
  <c r="G103" s="1"/>
  <c r="F101"/>
  <c r="G101" s="1"/>
  <c r="F99"/>
  <c r="G99" s="1"/>
  <c r="F97"/>
  <c r="G97" s="1"/>
  <c r="F95"/>
  <c r="G95" s="1"/>
  <c r="F93"/>
  <c r="G93" s="1"/>
  <c r="F91"/>
  <c r="G91" s="1"/>
  <c r="F87"/>
  <c r="G87" s="1"/>
  <c r="F85"/>
  <c r="G85" s="1"/>
  <c r="F83"/>
  <c r="G83" s="1"/>
  <c r="F81"/>
  <c r="G81" s="1"/>
  <c r="F77"/>
  <c r="G77" s="1"/>
  <c r="F75"/>
  <c r="G75" s="1"/>
  <c r="F73"/>
  <c r="G73" s="1"/>
  <c r="F71"/>
  <c r="G71" s="1"/>
  <c r="F67"/>
  <c r="G67" s="1"/>
  <c r="F65"/>
  <c r="G65" s="1"/>
  <c r="C36"/>
  <c r="D36" s="1"/>
  <c r="C34"/>
  <c r="D34" s="1"/>
  <c r="C32"/>
  <c r="D32" s="1"/>
  <c r="C40"/>
  <c r="D40" s="1"/>
  <c r="C42"/>
  <c r="D42" s="1"/>
  <c r="C44"/>
  <c r="D44" s="1"/>
  <c r="C46"/>
  <c r="D46" s="1"/>
  <c r="C48"/>
  <c r="D48" s="1"/>
  <c r="C52"/>
  <c r="C54"/>
  <c r="D54" s="1"/>
  <c r="C56"/>
  <c r="D56" s="1"/>
  <c r="C58"/>
  <c r="D58" s="1"/>
  <c r="C62"/>
  <c r="D62" s="1"/>
  <c r="C64"/>
  <c r="D64" s="1"/>
  <c r="C66"/>
  <c r="D66" s="1"/>
  <c r="C68"/>
  <c r="D68" s="1"/>
  <c r="C72"/>
  <c r="D72" s="1"/>
  <c r="C74"/>
  <c r="D74" s="1"/>
  <c r="C76"/>
  <c r="D76" s="1"/>
  <c r="C78"/>
  <c r="D78" s="1"/>
  <c r="C82"/>
  <c r="D82" s="1"/>
  <c r="C84"/>
  <c r="D84" s="1"/>
  <c r="C86"/>
  <c r="D86" s="1"/>
  <c r="C88"/>
  <c r="D88" s="1"/>
  <c r="C92"/>
  <c r="D92" s="1"/>
  <c r="C94"/>
  <c r="D94" s="1"/>
  <c r="C96"/>
  <c r="D96" s="1"/>
  <c r="C98"/>
  <c r="D98" s="1"/>
  <c r="C103"/>
  <c r="D103" s="1"/>
  <c r="C101"/>
  <c r="D101" s="1"/>
  <c r="C99"/>
  <c r="D99" s="1"/>
  <c r="C108"/>
  <c r="D108" s="1"/>
  <c r="C110"/>
  <c r="D110" s="1"/>
  <c r="C112"/>
  <c r="D112" s="1"/>
  <c r="C114"/>
  <c r="D114" s="1"/>
  <c r="C118"/>
  <c r="D118" s="1"/>
  <c r="C120"/>
  <c r="D120" s="1"/>
  <c r="C122"/>
  <c r="D122" s="1"/>
  <c r="C124"/>
  <c r="D124" s="1"/>
  <c r="F13"/>
  <c r="G13" s="1"/>
  <c r="F15"/>
  <c r="G15" s="1"/>
  <c r="F17"/>
  <c r="G17" s="1"/>
  <c r="F19"/>
  <c r="G19" s="1"/>
  <c r="F23"/>
  <c r="G23" s="1"/>
  <c r="F25"/>
  <c r="G25" s="1"/>
  <c r="F27"/>
  <c r="G27" s="1"/>
  <c r="F29"/>
  <c r="G29" s="1"/>
  <c r="F31"/>
  <c r="G31" s="1"/>
  <c r="F33"/>
  <c r="G33" s="1"/>
  <c r="F35"/>
  <c r="G35" s="1"/>
  <c r="F41"/>
  <c r="G41" s="1"/>
  <c r="F45"/>
  <c r="G45" s="1"/>
  <c r="F51"/>
  <c r="G51" s="1"/>
  <c r="F55"/>
  <c r="G55" s="1"/>
  <c r="F61"/>
  <c r="G61" s="1"/>
  <c r="AE73"/>
  <c r="C23"/>
  <c r="C25"/>
  <c r="D25" s="1"/>
  <c r="C27"/>
  <c r="D27" s="1"/>
  <c r="C29"/>
  <c r="D29" s="1"/>
  <c r="C31"/>
  <c r="D31" s="1"/>
  <c r="C24"/>
  <c r="D24" s="1"/>
  <c r="C26"/>
  <c r="C28"/>
  <c r="D28" s="1"/>
  <c r="C14"/>
  <c r="D14" s="1"/>
  <c r="V111"/>
  <c r="AH16"/>
  <c r="AK17"/>
  <c r="G16"/>
  <c r="C12"/>
  <c r="D12" s="1"/>
  <c r="C19"/>
  <c r="D19" s="1"/>
  <c r="C17"/>
  <c r="C15"/>
  <c r="D15" s="1"/>
  <c r="C13"/>
  <c r="D13" s="1"/>
  <c r="C20"/>
  <c r="D20" s="1"/>
  <c r="C18"/>
  <c r="D18" s="1"/>
  <c r="C16"/>
  <c r="D16" s="1"/>
  <c r="T7"/>
  <c r="T8" s="1"/>
  <c r="AO12"/>
  <c r="AO21" s="1"/>
  <c r="AO39"/>
  <c r="AO51"/>
  <c r="AO61"/>
  <c r="AO71"/>
  <c r="AO81"/>
  <c r="AO91"/>
  <c r="AO107"/>
  <c r="AO117"/>
  <c r="B7"/>
  <c r="E7"/>
  <c r="E8" s="1"/>
  <c r="H7"/>
  <c r="K7"/>
  <c r="K8" s="1"/>
  <c r="N7"/>
  <c r="Q7"/>
  <c r="Z8"/>
  <c r="AF8"/>
  <c r="AL6"/>
  <c r="AO6" s="1"/>
  <c r="AL37"/>
  <c r="AM122" i="59" l="1"/>
  <c r="D122"/>
  <c r="AK107"/>
  <c r="AK115" s="1"/>
  <c r="AJ115"/>
  <c r="V107"/>
  <c r="V115" s="1"/>
  <c r="U115"/>
  <c r="D51"/>
  <c r="AM51"/>
  <c r="C59"/>
  <c r="AM101"/>
  <c r="D101"/>
  <c r="D53"/>
  <c r="AM53"/>
  <c r="AM108"/>
  <c r="D108"/>
  <c r="P107"/>
  <c r="P115" s="1"/>
  <c r="O115"/>
  <c r="AB51"/>
  <c r="AB59" s="1"/>
  <c r="AA59"/>
  <c r="D120"/>
  <c r="AM120"/>
  <c r="P51"/>
  <c r="P59" s="1"/>
  <c r="O59"/>
  <c r="J39"/>
  <c r="J49" s="1"/>
  <c r="I49"/>
  <c r="AJ105"/>
  <c r="AK91"/>
  <c r="AK105" s="1"/>
  <c r="AJ79"/>
  <c r="AK71"/>
  <c r="AK79" s="1"/>
  <c r="Y61"/>
  <c r="Y69" s="1"/>
  <c r="X69"/>
  <c r="C89"/>
  <c r="AM81"/>
  <c r="D81"/>
  <c r="D17"/>
  <c r="AM17"/>
  <c r="AH23"/>
  <c r="AH37" s="1"/>
  <c r="AG37"/>
  <c r="Y12"/>
  <c r="Y21" s="1"/>
  <c r="X21"/>
  <c r="X6" s="1"/>
  <c r="D92"/>
  <c r="AM92"/>
  <c r="AM109"/>
  <c r="D109"/>
  <c r="D74"/>
  <c r="AM74"/>
  <c r="D46"/>
  <c r="AM46"/>
  <c r="L49"/>
  <c r="M39"/>
  <c r="M49" s="1"/>
  <c r="J91"/>
  <c r="J105" s="1"/>
  <c r="I105"/>
  <c r="J71"/>
  <c r="J79" s="1"/>
  <c r="I79"/>
  <c r="AK81"/>
  <c r="AK89" s="1"/>
  <c r="AJ89"/>
  <c r="G23"/>
  <c r="G37" s="1"/>
  <c r="F37"/>
  <c r="M117"/>
  <c r="M125" s="1"/>
  <c r="L125"/>
  <c r="D104"/>
  <c r="AM104"/>
  <c r="AM39"/>
  <c r="C49"/>
  <c r="D39"/>
  <c r="AM29"/>
  <c r="D29"/>
  <c r="AE91"/>
  <c r="AE105" s="1"/>
  <c r="AD105"/>
  <c r="AE71"/>
  <c r="AE79" s="1"/>
  <c r="AD79"/>
  <c r="R69"/>
  <c r="S61"/>
  <c r="S69" s="1"/>
  <c r="J81"/>
  <c r="J89" s="1"/>
  <c r="I89"/>
  <c r="AA37"/>
  <c r="AB23"/>
  <c r="AB37" s="1"/>
  <c r="AM15"/>
  <c r="D15"/>
  <c r="D123"/>
  <c r="AM123"/>
  <c r="D82"/>
  <c r="AM82"/>
  <c r="V12"/>
  <c r="V21" s="1"/>
  <c r="U21"/>
  <c r="U6" s="1"/>
  <c r="AM119"/>
  <c r="D119"/>
  <c r="D64"/>
  <c r="AM64"/>
  <c r="D84"/>
  <c r="AM84"/>
  <c r="AJ59"/>
  <c r="AK51"/>
  <c r="AK59" s="1"/>
  <c r="AE39"/>
  <c r="AE49" s="1"/>
  <c r="AD49"/>
  <c r="C105"/>
  <c r="D91"/>
  <c r="AM91"/>
  <c r="AM71"/>
  <c r="C79"/>
  <c r="D71"/>
  <c r="AE81"/>
  <c r="AE89" s="1"/>
  <c r="AD89"/>
  <c r="M23"/>
  <c r="M37" s="1"/>
  <c r="L37"/>
  <c r="AK117"/>
  <c r="AK125" s="1"/>
  <c r="AJ125"/>
  <c r="AM24"/>
  <c r="D24"/>
  <c r="D94"/>
  <c r="AM94"/>
  <c r="AM14"/>
  <c r="D14"/>
  <c r="D76"/>
  <c r="AM76"/>
  <c r="AM117"/>
  <c r="D117"/>
  <c r="C125"/>
  <c r="I115"/>
  <c r="J107"/>
  <c r="J115" s="1"/>
  <c r="R59"/>
  <c r="S51"/>
  <c r="S59" s="1"/>
  <c r="AM110"/>
  <c r="D110"/>
  <c r="C115"/>
  <c r="AM107"/>
  <c r="D107"/>
  <c r="D47"/>
  <c r="AM47"/>
  <c r="D124"/>
  <c r="AM124"/>
  <c r="AM103"/>
  <c r="D103"/>
  <c r="AD59"/>
  <c r="AE51"/>
  <c r="AE59" s="1"/>
  <c r="V39"/>
  <c r="V49" s="1"/>
  <c r="U49"/>
  <c r="X105"/>
  <c r="Y91"/>
  <c r="Y105" s="1"/>
  <c r="X79"/>
  <c r="Y71"/>
  <c r="Y79" s="1"/>
  <c r="M61"/>
  <c r="M69" s="1"/>
  <c r="L69"/>
  <c r="V23"/>
  <c r="V37" s="1"/>
  <c r="U37"/>
  <c r="AM78"/>
  <c r="D78"/>
  <c r="J12"/>
  <c r="J21" s="1"/>
  <c r="I21"/>
  <c r="I6" s="1"/>
  <c r="D54"/>
  <c r="AM54"/>
  <c r="P117"/>
  <c r="P125" s="1"/>
  <c r="O125"/>
  <c r="X49"/>
  <c r="Y39"/>
  <c r="Y49" s="1"/>
  <c r="D87"/>
  <c r="AM87"/>
  <c r="AM67"/>
  <c r="D67"/>
  <c r="AH61"/>
  <c r="AH69" s="1"/>
  <c r="AG69"/>
  <c r="Y81"/>
  <c r="Y89" s="1"/>
  <c r="X89"/>
  <c r="P12"/>
  <c r="P21" s="1"/>
  <c r="O21"/>
  <c r="O6" s="1"/>
  <c r="AM111"/>
  <c r="D111"/>
  <c r="D62"/>
  <c r="AM62"/>
  <c r="D45"/>
  <c r="AM45"/>
  <c r="P39"/>
  <c r="P49" s="1"/>
  <c r="O49"/>
  <c r="D35"/>
  <c r="AM35"/>
  <c r="D27"/>
  <c r="AM27"/>
  <c r="S91"/>
  <c r="S105" s="1"/>
  <c r="R105"/>
  <c r="S71"/>
  <c r="S79" s="1"/>
  <c r="R79"/>
  <c r="F69"/>
  <c r="G61"/>
  <c r="G69" s="1"/>
  <c r="AM77"/>
  <c r="D77"/>
  <c r="D13"/>
  <c r="AM13"/>
  <c r="O37"/>
  <c r="P23"/>
  <c r="P37" s="1"/>
  <c r="M12"/>
  <c r="M21" s="1"/>
  <c r="L21"/>
  <c r="L6" s="1"/>
  <c r="D48"/>
  <c r="AM48"/>
  <c r="D98"/>
  <c r="AM98"/>
  <c r="D44"/>
  <c r="AM44"/>
  <c r="D88"/>
  <c r="AM88"/>
  <c r="AB61"/>
  <c r="AB69" s="1"/>
  <c r="AA69"/>
  <c r="S81"/>
  <c r="S89" s="1"/>
  <c r="R89"/>
  <c r="Y117"/>
  <c r="Y125" s="1"/>
  <c r="X125"/>
  <c r="D121"/>
  <c r="AM121"/>
  <c r="D100"/>
  <c r="AM100"/>
  <c r="AB117"/>
  <c r="AB125" s="1"/>
  <c r="AA125"/>
  <c r="D72"/>
  <c r="AM72"/>
  <c r="AM114"/>
  <c r="D114"/>
  <c r="AG59"/>
  <c r="AH51"/>
  <c r="AH59" s="1"/>
  <c r="S107"/>
  <c r="S115" s="1"/>
  <c r="R115"/>
  <c r="D99"/>
  <c r="AM99"/>
  <c r="F59"/>
  <c r="G51"/>
  <c r="G59" s="1"/>
  <c r="X115"/>
  <c r="Y107"/>
  <c r="Y115" s="1"/>
  <c r="D97"/>
  <c r="AM97"/>
  <c r="AB107"/>
  <c r="AB115" s="1"/>
  <c r="AA115"/>
  <c r="AH39"/>
  <c r="AH49" s="1"/>
  <c r="AG49"/>
  <c r="L105"/>
  <c r="M91"/>
  <c r="M105" s="1"/>
  <c r="L79"/>
  <c r="M71"/>
  <c r="M79" s="1"/>
  <c r="D93"/>
  <c r="AM93"/>
  <c r="AB81"/>
  <c r="AB89" s="1"/>
  <c r="AA89"/>
  <c r="AM73"/>
  <c r="D73"/>
  <c r="J23"/>
  <c r="J37" s="1"/>
  <c r="I37"/>
  <c r="G117"/>
  <c r="G125" s="1"/>
  <c r="F125"/>
  <c r="D40"/>
  <c r="AM40"/>
  <c r="D20"/>
  <c r="AM20"/>
  <c r="AH12"/>
  <c r="AH21" s="1"/>
  <c r="AG21"/>
  <c r="AG6" s="1"/>
  <c r="D34"/>
  <c r="AM34"/>
  <c r="M51"/>
  <c r="M59" s="1"/>
  <c r="L59"/>
  <c r="AH91"/>
  <c r="AH105" s="1"/>
  <c r="AG105"/>
  <c r="AH71"/>
  <c r="AH79" s="1"/>
  <c r="AG79"/>
  <c r="V61"/>
  <c r="V69" s="1"/>
  <c r="U69"/>
  <c r="M81"/>
  <c r="M89" s="1"/>
  <c r="L89"/>
  <c r="AE23"/>
  <c r="AE37" s="1"/>
  <c r="AD37"/>
  <c r="G12"/>
  <c r="G21" s="1"/>
  <c r="F21"/>
  <c r="F6" s="1"/>
  <c r="V117"/>
  <c r="V125" s="1"/>
  <c r="U125"/>
  <c r="AM66"/>
  <c r="D66"/>
  <c r="D18"/>
  <c r="AM18"/>
  <c r="AK39"/>
  <c r="AK49" s="1"/>
  <c r="AJ49"/>
  <c r="D43"/>
  <c r="AM43"/>
  <c r="AB39"/>
  <c r="AB49" s="1"/>
  <c r="AA49"/>
  <c r="AM33"/>
  <c r="D33"/>
  <c r="AM25"/>
  <c r="D25"/>
  <c r="G91"/>
  <c r="G105" s="1"/>
  <c r="F105"/>
  <c r="G71"/>
  <c r="G79" s="1"/>
  <c r="F79"/>
  <c r="AH81"/>
  <c r="AH89" s="1"/>
  <c r="AG89"/>
  <c r="D23"/>
  <c r="C37"/>
  <c r="AM23"/>
  <c r="S117"/>
  <c r="S125" s="1"/>
  <c r="R125"/>
  <c r="AM16"/>
  <c r="D16"/>
  <c r="D68"/>
  <c r="AM68"/>
  <c r="AH117"/>
  <c r="AH125" s="1"/>
  <c r="AG125"/>
  <c r="G39"/>
  <c r="G49" s="1"/>
  <c r="F49"/>
  <c r="AB91"/>
  <c r="AB105" s="1"/>
  <c r="AA105"/>
  <c r="D83"/>
  <c r="AM83"/>
  <c r="AA79"/>
  <c r="AB71"/>
  <c r="AB79" s="1"/>
  <c r="D63"/>
  <c r="AM63"/>
  <c r="P61"/>
  <c r="P69" s="1"/>
  <c r="O69"/>
  <c r="G81"/>
  <c r="G89" s="1"/>
  <c r="F89"/>
  <c r="AK23"/>
  <c r="AK37" s="1"/>
  <c r="AJ37"/>
  <c r="D12"/>
  <c r="AM12"/>
  <c r="C21"/>
  <c r="C6" s="1"/>
  <c r="D28"/>
  <c r="AM28"/>
  <c r="D96"/>
  <c r="AM96"/>
  <c r="D36"/>
  <c r="AM36"/>
  <c r="D56"/>
  <c r="AM56"/>
  <c r="D112"/>
  <c r="AM112"/>
  <c r="D57"/>
  <c r="AM57"/>
  <c r="G107"/>
  <c r="G115" s="1"/>
  <c r="F115"/>
  <c r="U59"/>
  <c r="V51"/>
  <c r="V59" s="1"/>
  <c r="AM118"/>
  <c r="D118"/>
  <c r="AG115"/>
  <c r="AH107"/>
  <c r="AH115" s="1"/>
  <c r="AM55"/>
  <c r="D55"/>
  <c r="I59"/>
  <c r="J51"/>
  <c r="J59" s="1"/>
  <c r="AE107"/>
  <c r="AE115" s="1"/>
  <c r="AD115"/>
  <c r="L115"/>
  <c r="M107"/>
  <c r="M115" s="1"/>
  <c r="AK61"/>
  <c r="AK69" s="1"/>
  <c r="AJ69"/>
  <c r="P81"/>
  <c r="P89" s="1"/>
  <c r="O89"/>
  <c r="D19"/>
  <c r="AM19"/>
  <c r="AE117"/>
  <c r="AE125" s="1"/>
  <c r="AD125"/>
  <c r="D113"/>
  <c r="AM113"/>
  <c r="D30"/>
  <c r="AM30"/>
  <c r="D58"/>
  <c r="AM58"/>
  <c r="J117"/>
  <c r="J125" s="1"/>
  <c r="I125"/>
  <c r="D42"/>
  <c r="AM42"/>
  <c r="Y51"/>
  <c r="Y59" s="1"/>
  <c r="X59"/>
  <c r="AM95"/>
  <c r="D95"/>
  <c r="V91"/>
  <c r="V105" s="1"/>
  <c r="U105"/>
  <c r="D75"/>
  <c r="AM75"/>
  <c r="V71"/>
  <c r="V79" s="1"/>
  <c r="U79"/>
  <c r="J61"/>
  <c r="J69" s="1"/>
  <c r="I69"/>
  <c r="S23"/>
  <c r="S37" s="1"/>
  <c r="R37"/>
  <c r="AE12"/>
  <c r="AE21" s="1"/>
  <c r="AD21"/>
  <c r="AD6" s="1"/>
  <c r="D41"/>
  <c r="AM41"/>
  <c r="D31"/>
  <c r="AM31"/>
  <c r="AD69"/>
  <c r="AE61"/>
  <c r="AE69" s="1"/>
  <c r="AM85"/>
  <c r="D85"/>
  <c r="V81"/>
  <c r="V89" s="1"/>
  <c r="U89"/>
  <c r="AM65"/>
  <c r="D65"/>
  <c r="D102"/>
  <c r="AM102"/>
  <c r="D26"/>
  <c r="AM26"/>
  <c r="AM86"/>
  <c r="D86"/>
  <c r="AK12"/>
  <c r="AK21" s="1"/>
  <c r="AJ21"/>
  <c r="AJ6" s="1"/>
  <c r="S39"/>
  <c r="S49" s="1"/>
  <c r="R49"/>
  <c r="P91"/>
  <c r="P105" s="1"/>
  <c r="O105"/>
  <c r="O79"/>
  <c r="P71"/>
  <c r="P79" s="1"/>
  <c r="C69"/>
  <c r="AM61"/>
  <c r="D61"/>
  <c r="Y23"/>
  <c r="Y37" s="1"/>
  <c r="X37"/>
  <c r="S12"/>
  <c r="S21" s="1"/>
  <c r="R21"/>
  <c r="R6" s="1"/>
  <c r="AB12"/>
  <c r="AB21" s="1"/>
  <c r="AA21"/>
  <c r="AA6" s="1"/>
  <c r="D32"/>
  <c r="AM32"/>
  <c r="D52"/>
  <c r="AM52"/>
  <c r="M117" i="38"/>
  <c r="M125" s="1"/>
  <c r="L125"/>
  <c r="Y117"/>
  <c r="Y125" s="1"/>
  <c r="X125"/>
  <c r="AK117"/>
  <c r="AK125" s="1"/>
  <c r="AJ125"/>
  <c r="F115"/>
  <c r="G107"/>
  <c r="G115" s="1"/>
  <c r="L115"/>
  <c r="M107"/>
  <c r="M115" s="1"/>
  <c r="R115"/>
  <c r="S107"/>
  <c r="S115" s="1"/>
  <c r="X115"/>
  <c r="Y107"/>
  <c r="Y115" s="1"/>
  <c r="AD115"/>
  <c r="AE107"/>
  <c r="AE115" s="1"/>
  <c r="AJ115"/>
  <c r="AK107"/>
  <c r="AK115" s="1"/>
  <c r="F105"/>
  <c r="G91"/>
  <c r="G105" s="1"/>
  <c r="L105"/>
  <c r="M91"/>
  <c r="M105" s="1"/>
  <c r="R105"/>
  <c r="S91"/>
  <c r="S105" s="1"/>
  <c r="X105"/>
  <c r="Y91"/>
  <c r="Y105" s="1"/>
  <c r="AD105"/>
  <c r="AE91"/>
  <c r="AE105" s="1"/>
  <c r="AJ105"/>
  <c r="AK91"/>
  <c r="AK105" s="1"/>
  <c r="G81"/>
  <c r="G89" s="1"/>
  <c r="F89"/>
  <c r="M81"/>
  <c r="M89" s="1"/>
  <c r="L89"/>
  <c r="S81"/>
  <c r="S89" s="1"/>
  <c r="R89"/>
  <c r="Y81"/>
  <c r="Y89" s="1"/>
  <c r="X89"/>
  <c r="AE81"/>
  <c r="AE89" s="1"/>
  <c r="AD89"/>
  <c r="AK81"/>
  <c r="AK89" s="1"/>
  <c r="AJ89"/>
  <c r="D66"/>
  <c r="AM66"/>
  <c r="D62"/>
  <c r="AM62"/>
  <c r="D58"/>
  <c r="AM58"/>
  <c r="D54"/>
  <c r="AM54"/>
  <c r="AM46"/>
  <c r="D46"/>
  <c r="AM42"/>
  <c r="D42"/>
  <c r="D34"/>
  <c r="AM34"/>
  <c r="D30"/>
  <c r="AM30"/>
  <c r="D26"/>
  <c r="AM26"/>
  <c r="AM18"/>
  <c r="D18"/>
  <c r="AM16"/>
  <c r="D16"/>
  <c r="F21"/>
  <c r="F6" s="1"/>
  <c r="G12"/>
  <c r="G21" s="1"/>
  <c r="L21"/>
  <c r="L6" s="1"/>
  <c r="M12"/>
  <c r="M21" s="1"/>
  <c r="R21"/>
  <c r="R6" s="1"/>
  <c r="S12"/>
  <c r="S21" s="1"/>
  <c r="X21"/>
  <c r="X6" s="1"/>
  <c r="Y12"/>
  <c r="Y21" s="1"/>
  <c r="AD21"/>
  <c r="AD6" s="1"/>
  <c r="AE12"/>
  <c r="AE21" s="1"/>
  <c r="AJ21"/>
  <c r="AJ6" s="1"/>
  <c r="AK12"/>
  <c r="AK21" s="1"/>
  <c r="G117"/>
  <c r="G125" s="1"/>
  <c r="F125"/>
  <c r="S117"/>
  <c r="S125" s="1"/>
  <c r="R125"/>
  <c r="AE117"/>
  <c r="AE125" s="1"/>
  <c r="AD125"/>
  <c r="D121"/>
  <c r="AM121"/>
  <c r="AM117"/>
  <c r="C125"/>
  <c r="D117"/>
  <c r="I125"/>
  <c r="J117"/>
  <c r="J125" s="1"/>
  <c r="O125"/>
  <c r="P117"/>
  <c r="P125" s="1"/>
  <c r="U125"/>
  <c r="V117"/>
  <c r="V125" s="1"/>
  <c r="AA125"/>
  <c r="AB117"/>
  <c r="AB125" s="1"/>
  <c r="AG125"/>
  <c r="AH117"/>
  <c r="AH125" s="1"/>
  <c r="AM113"/>
  <c r="D113"/>
  <c r="AM109"/>
  <c r="D109"/>
  <c r="AM123"/>
  <c r="D123"/>
  <c r="AM119"/>
  <c r="D119"/>
  <c r="AM111"/>
  <c r="D111"/>
  <c r="AM107"/>
  <c r="C115"/>
  <c r="D107"/>
  <c r="J107"/>
  <c r="J115" s="1"/>
  <c r="I115"/>
  <c r="O115"/>
  <c r="P107"/>
  <c r="P115" s="1"/>
  <c r="V107"/>
  <c r="V115" s="1"/>
  <c r="U115"/>
  <c r="AA115"/>
  <c r="AB107"/>
  <c r="AB115" s="1"/>
  <c r="AH107"/>
  <c r="AH115" s="1"/>
  <c r="AG115"/>
  <c r="AM103"/>
  <c r="D103"/>
  <c r="AM99"/>
  <c r="D99"/>
  <c r="AM95"/>
  <c r="D95"/>
  <c r="C105"/>
  <c r="D91"/>
  <c r="AM91"/>
  <c r="J91"/>
  <c r="J105" s="1"/>
  <c r="I105"/>
  <c r="P91"/>
  <c r="P105" s="1"/>
  <c r="O105"/>
  <c r="V91"/>
  <c r="V105" s="1"/>
  <c r="U105"/>
  <c r="AB91"/>
  <c r="AB105" s="1"/>
  <c r="AA105"/>
  <c r="AH91"/>
  <c r="AH105" s="1"/>
  <c r="AG105"/>
  <c r="D87"/>
  <c r="AM87"/>
  <c r="D83"/>
  <c r="AM83"/>
  <c r="D101"/>
  <c r="AM101"/>
  <c r="D97"/>
  <c r="AM97"/>
  <c r="D93"/>
  <c r="AM93"/>
  <c r="D85"/>
  <c r="AM85"/>
  <c r="C89"/>
  <c r="AM81"/>
  <c r="D81"/>
  <c r="J81"/>
  <c r="J89" s="1"/>
  <c r="I89"/>
  <c r="P81"/>
  <c r="P89" s="1"/>
  <c r="O89"/>
  <c r="V81"/>
  <c r="V89" s="1"/>
  <c r="U89"/>
  <c r="AB81"/>
  <c r="AB89" s="1"/>
  <c r="AA89"/>
  <c r="AH81"/>
  <c r="AH89" s="1"/>
  <c r="AG89"/>
  <c r="AM77"/>
  <c r="D77"/>
  <c r="D74"/>
  <c r="AM74"/>
  <c r="D75"/>
  <c r="AM75"/>
  <c r="D72"/>
  <c r="AM72"/>
  <c r="D68"/>
  <c r="AM68"/>
  <c r="D64"/>
  <c r="AM64"/>
  <c r="AM56"/>
  <c r="D56"/>
  <c r="AM52"/>
  <c r="D52"/>
  <c r="AM48"/>
  <c r="D48"/>
  <c r="AM44"/>
  <c r="D44"/>
  <c r="AM40"/>
  <c r="D40"/>
  <c r="AM36"/>
  <c r="D36"/>
  <c r="AM32"/>
  <c r="D32"/>
  <c r="AM28"/>
  <c r="D28"/>
  <c r="AM24"/>
  <c r="D24"/>
  <c r="AM20"/>
  <c r="D20"/>
  <c r="D14"/>
  <c r="AM14"/>
  <c r="C21"/>
  <c r="C6" s="1"/>
  <c r="AM12"/>
  <c r="D12"/>
  <c r="J12"/>
  <c r="J21" s="1"/>
  <c r="I21"/>
  <c r="I6" s="1"/>
  <c r="P12"/>
  <c r="P21" s="1"/>
  <c r="O21"/>
  <c r="O6" s="1"/>
  <c r="V12"/>
  <c r="V21" s="1"/>
  <c r="U21"/>
  <c r="U6" s="1"/>
  <c r="AB12"/>
  <c r="AB21" s="1"/>
  <c r="AA21"/>
  <c r="AA6" s="1"/>
  <c r="AH12"/>
  <c r="AH21" s="1"/>
  <c r="AG21"/>
  <c r="AG6" s="1"/>
  <c r="AM13"/>
  <c r="D13"/>
  <c r="AM17"/>
  <c r="D17"/>
  <c r="AM23"/>
  <c r="D23"/>
  <c r="C37"/>
  <c r="J23"/>
  <c r="J37" s="1"/>
  <c r="I37"/>
  <c r="S23"/>
  <c r="S37" s="1"/>
  <c r="R37"/>
  <c r="D15"/>
  <c r="AM15"/>
  <c r="AM19"/>
  <c r="D19"/>
  <c r="G23"/>
  <c r="G37" s="1"/>
  <c r="F37"/>
  <c r="M23"/>
  <c r="M37" s="1"/>
  <c r="L37"/>
  <c r="Y23"/>
  <c r="Y37" s="1"/>
  <c r="X37"/>
  <c r="AE23"/>
  <c r="AE37" s="1"/>
  <c r="AD37"/>
  <c r="AK23"/>
  <c r="AK37" s="1"/>
  <c r="AJ37"/>
  <c r="D25"/>
  <c r="AM25"/>
  <c r="D29"/>
  <c r="AM29"/>
  <c r="D33"/>
  <c r="AM33"/>
  <c r="AM39"/>
  <c r="D39"/>
  <c r="C49"/>
  <c r="J39"/>
  <c r="J49" s="1"/>
  <c r="I49"/>
  <c r="P39"/>
  <c r="P49" s="1"/>
  <c r="O49"/>
  <c r="V39"/>
  <c r="V49" s="1"/>
  <c r="U49"/>
  <c r="AB39"/>
  <c r="AB49" s="1"/>
  <c r="AA49"/>
  <c r="AH39"/>
  <c r="AH49" s="1"/>
  <c r="AG49"/>
  <c r="AM43"/>
  <c r="D43"/>
  <c r="AM47"/>
  <c r="D47"/>
  <c r="G51"/>
  <c r="G59" s="1"/>
  <c r="F59"/>
  <c r="M51"/>
  <c r="M59" s="1"/>
  <c r="L59"/>
  <c r="S51"/>
  <c r="S59" s="1"/>
  <c r="R59"/>
  <c r="Y51"/>
  <c r="Y59" s="1"/>
  <c r="X59"/>
  <c r="AE51"/>
  <c r="AE59" s="1"/>
  <c r="AD59"/>
  <c r="AK51"/>
  <c r="AK59" s="1"/>
  <c r="AJ59"/>
  <c r="D53"/>
  <c r="AM53"/>
  <c r="D57"/>
  <c r="AM57"/>
  <c r="G61"/>
  <c r="G69" s="1"/>
  <c r="F69"/>
  <c r="M61"/>
  <c r="M69" s="1"/>
  <c r="L69"/>
  <c r="S61"/>
  <c r="S69" s="1"/>
  <c r="R69"/>
  <c r="Y61"/>
  <c r="Y69" s="1"/>
  <c r="X69"/>
  <c r="AE61"/>
  <c r="AE69" s="1"/>
  <c r="AD69"/>
  <c r="AK61"/>
  <c r="AK69" s="1"/>
  <c r="AJ69"/>
  <c r="AM63"/>
  <c r="D63"/>
  <c r="AM67"/>
  <c r="D67"/>
  <c r="G71"/>
  <c r="G79" s="1"/>
  <c r="F79"/>
  <c r="M71"/>
  <c r="M79" s="1"/>
  <c r="L79"/>
  <c r="S71"/>
  <c r="S79" s="1"/>
  <c r="R79"/>
  <c r="Y71"/>
  <c r="Y79" s="1"/>
  <c r="X79"/>
  <c r="AE71"/>
  <c r="AE79" s="1"/>
  <c r="AD79"/>
  <c r="AK71"/>
  <c r="AK79" s="1"/>
  <c r="AJ79"/>
  <c r="D73"/>
  <c r="AM73"/>
  <c r="D76"/>
  <c r="AM76"/>
  <c r="D82"/>
  <c r="AM82"/>
  <c r="D86"/>
  <c r="AM86"/>
  <c r="D92"/>
  <c r="AM92"/>
  <c r="D96"/>
  <c r="AM96"/>
  <c r="D100"/>
  <c r="AM100"/>
  <c r="D104"/>
  <c r="AM104"/>
  <c r="D110"/>
  <c r="AM110"/>
  <c r="D114"/>
  <c r="AM114"/>
  <c r="D120"/>
  <c r="AM120"/>
  <c r="D124"/>
  <c r="AM124"/>
  <c r="P23"/>
  <c r="P37" s="1"/>
  <c r="O37"/>
  <c r="V23"/>
  <c r="V37" s="1"/>
  <c r="U37"/>
  <c r="AB23"/>
  <c r="AB37" s="1"/>
  <c r="AA37"/>
  <c r="AH23"/>
  <c r="AH37" s="1"/>
  <c r="AG37"/>
  <c r="AM27"/>
  <c r="D27"/>
  <c r="AM31"/>
  <c r="D31"/>
  <c r="AM35"/>
  <c r="D35"/>
  <c r="G39"/>
  <c r="G49" s="1"/>
  <c r="F49"/>
  <c r="M39"/>
  <c r="M49" s="1"/>
  <c r="L49"/>
  <c r="S39"/>
  <c r="S49" s="1"/>
  <c r="R49"/>
  <c r="Y39"/>
  <c r="Y49" s="1"/>
  <c r="X49"/>
  <c r="AE39"/>
  <c r="AE49" s="1"/>
  <c r="AD49"/>
  <c r="AK39"/>
  <c r="AK49" s="1"/>
  <c r="AJ49"/>
  <c r="D41"/>
  <c r="AM41"/>
  <c r="D45"/>
  <c r="AM45"/>
  <c r="AM51"/>
  <c r="C59"/>
  <c r="D51"/>
  <c r="J51"/>
  <c r="J59" s="1"/>
  <c r="I59"/>
  <c r="P51"/>
  <c r="P59" s="1"/>
  <c r="O59"/>
  <c r="V51"/>
  <c r="V59" s="1"/>
  <c r="U59"/>
  <c r="AB51"/>
  <c r="AB59" s="1"/>
  <c r="AA59"/>
  <c r="AH51"/>
  <c r="AH59" s="1"/>
  <c r="AG59"/>
  <c r="AM55"/>
  <c r="D55"/>
  <c r="D61"/>
  <c r="AM61"/>
  <c r="C69"/>
  <c r="J61"/>
  <c r="J69" s="1"/>
  <c r="I69"/>
  <c r="P61"/>
  <c r="P69" s="1"/>
  <c r="O69"/>
  <c r="V61"/>
  <c r="V69" s="1"/>
  <c r="U69"/>
  <c r="AB61"/>
  <c r="AB69" s="1"/>
  <c r="AA69"/>
  <c r="AH61"/>
  <c r="AH69" s="1"/>
  <c r="AG69"/>
  <c r="D65"/>
  <c r="AM65"/>
  <c r="AM71"/>
  <c r="D71"/>
  <c r="C79"/>
  <c r="J71"/>
  <c r="J79" s="1"/>
  <c r="I79"/>
  <c r="P71"/>
  <c r="P79" s="1"/>
  <c r="O79"/>
  <c r="V71"/>
  <c r="V79" s="1"/>
  <c r="U79"/>
  <c r="AB71"/>
  <c r="AB79" s="1"/>
  <c r="AA79"/>
  <c r="AH71"/>
  <c r="AH79" s="1"/>
  <c r="AG79"/>
  <c r="D78"/>
  <c r="AM78"/>
  <c r="D84"/>
  <c r="AM84"/>
  <c r="D88"/>
  <c r="AM88"/>
  <c r="D94"/>
  <c r="AM94"/>
  <c r="D98"/>
  <c r="AM98"/>
  <c r="D102"/>
  <c r="AM102"/>
  <c r="D108"/>
  <c r="AM108"/>
  <c r="D112"/>
  <c r="AM112"/>
  <c r="D118"/>
  <c r="AM118"/>
  <c r="D122"/>
  <c r="AM122"/>
  <c r="AB37" i="21"/>
  <c r="AK89"/>
  <c r="AJ115"/>
  <c r="AB59"/>
  <c r="AG79"/>
  <c r="X125"/>
  <c r="Y79"/>
  <c r="AE115"/>
  <c r="AD125"/>
  <c r="AA105"/>
  <c r="AJ37"/>
  <c r="AB69"/>
  <c r="Y89"/>
  <c r="AB125"/>
  <c r="AE49"/>
  <c r="AH105"/>
  <c r="AG125"/>
  <c r="AG37"/>
  <c r="AA59"/>
  <c r="AJ79"/>
  <c r="AD89"/>
  <c r="Y115"/>
  <c r="AA21"/>
  <c r="AA6" s="1"/>
  <c r="AB6" s="1"/>
  <c r="AB105"/>
  <c r="AE89"/>
  <c r="AH37"/>
  <c r="AH59"/>
  <c r="AH69"/>
  <c r="AH79"/>
  <c r="AH125"/>
  <c r="AK49"/>
  <c r="AK115"/>
  <c r="AB13"/>
  <c r="AD59"/>
  <c r="AG105"/>
  <c r="AG59"/>
  <c r="AA125"/>
  <c r="AA79"/>
  <c r="AJ105"/>
  <c r="AJ59"/>
  <c r="AD115"/>
  <c r="AD49"/>
  <c r="X79"/>
  <c r="Y59"/>
  <c r="Y105"/>
  <c r="AB49"/>
  <c r="AB79"/>
  <c r="AB89"/>
  <c r="AB115"/>
  <c r="AD21"/>
  <c r="AD6" s="1"/>
  <c r="AE125"/>
  <c r="AG21"/>
  <c r="AG6" s="1"/>
  <c r="AH49"/>
  <c r="AH89"/>
  <c r="AH115"/>
  <c r="AJ21"/>
  <c r="AJ6" s="1"/>
  <c r="AK37"/>
  <c r="AK59"/>
  <c r="AK69"/>
  <c r="AK79"/>
  <c r="AK105"/>
  <c r="Y125"/>
  <c r="AE37"/>
  <c r="AE59"/>
  <c r="AE69"/>
  <c r="AE105"/>
  <c r="AK125"/>
  <c r="V69"/>
  <c r="AD79"/>
  <c r="AG115"/>
  <c r="AG89"/>
  <c r="AG69"/>
  <c r="AG49"/>
  <c r="AA115"/>
  <c r="AA89"/>
  <c r="AA69"/>
  <c r="AA49"/>
  <c r="U115"/>
  <c r="AJ125"/>
  <c r="AJ89"/>
  <c r="AJ69"/>
  <c r="AJ49"/>
  <c r="AD105"/>
  <c r="AD69"/>
  <c r="AD37"/>
  <c r="X105"/>
  <c r="X59"/>
  <c r="V125"/>
  <c r="X21"/>
  <c r="X6" s="1"/>
  <c r="Y6" s="1"/>
  <c r="Y37"/>
  <c r="Y49"/>
  <c r="Y69"/>
  <c r="V37"/>
  <c r="Y14"/>
  <c r="Y21" s="1"/>
  <c r="V115"/>
  <c r="AA37"/>
  <c r="U69"/>
  <c r="X115"/>
  <c r="X89"/>
  <c r="X69"/>
  <c r="X49"/>
  <c r="S79"/>
  <c r="S125"/>
  <c r="U21"/>
  <c r="U6" s="1"/>
  <c r="V6" s="1"/>
  <c r="V14"/>
  <c r="V21" s="1"/>
  <c r="U89"/>
  <c r="S59"/>
  <c r="U49"/>
  <c r="P69"/>
  <c r="AM43"/>
  <c r="AP43" s="1"/>
  <c r="AQ43" s="1"/>
  <c r="L59"/>
  <c r="J105"/>
  <c r="M49"/>
  <c r="M79"/>
  <c r="P89"/>
  <c r="R21"/>
  <c r="R6" s="1"/>
  <c r="S6" s="1"/>
  <c r="S15"/>
  <c r="R59"/>
  <c r="AM93"/>
  <c r="AP93" s="1"/>
  <c r="AQ93" s="1"/>
  <c r="AM88"/>
  <c r="AP88" s="1"/>
  <c r="AQ88" s="1"/>
  <c r="AM75"/>
  <c r="AP75" s="1"/>
  <c r="AQ75" s="1"/>
  <c r="O49"/>
  <c r="AM76"/>
  <c r="AP76" s="1"/>
  <c r="AQ76" s="1"/>
  <c r="AM81"/>
  <c r="AP81" s="1"/>
  <c r="AQ81" s="1"/>
  <c r="AM31"/>
  <c r="AP31" s="1"/>
  <c r="AQ31" s="1"/>
  <c r="G59"/>
  <c r="G49"/>
  <c r="G79"/>
  <c r="G89"/>
  <c r="G125"/>
  <c r="J37"/>
  <c r="J69"/>
  <c r="M59"/>
  <c r="M125"/>
  <c r="P37"/>
  <c r="P105"/>
  <c r="P115"/>
  <c r="S49"/>
  <c r="AM30"/>
  <c r="AP30" s="1"/>
  <c r="AQ30" s="1"/>
  <c r="AM124"/>
  <c r="AP124" s="1"/>
  <c r="AQ124" s="1"/>
  <c r="AM39"/>
  <c r="AP39" s="1"/>
  <c r="AM55"/>
  <c r="AP55" s="1"/>
  <c r="AQ55" s="1"/>
  <c r="AM78"/>
  <c r="AP78" s="1"/>
  <c r="AQ78" s="1"/>
  <c r="AM113"/>
  <c r="AP113" s="1"/>
  <c r="AQ113" s="1"/>
  <c r="AM23"/>
  <c r="AP23" s="1"/>
  <c r="AQ23" s="1"/>
  <c r="F79"/>
  <c r="R89"/>
  <c r="O89"/>
  <c r="I79"/>
  <c r="R115"/>
  <c r="L125"/>
  <c r="F49"/>
  <c r="AM63"/>
  <c r="F21"/>
  <c r="F6" s="1"/>
  <c r="G6" s="1"/>
  <c r="AM114"/>
  <c r="AP114" s="1"/>
  <c r="AQ114" s="1"/>
  <c r="AM119"/>
  <c r="AP119" s="1"/>
  <c r="AQ119" s="1"/>
  <c r="AM65"/>
  <c r="AP65" s="1"/>
  <c r="AQ65" s="1"/>
  <c r="AM58"/>
  <c r="AP58" s="1"/>
  <c r="AQ58" s="1"/>
  <c r="AM85"/>
  <c r="AP85" s="1"/>
  <c r="AQ85" s="1"/>
  <c r="AM33"/>
  <c r="AP33" s="1"/>
  <c r="AQ33" s="1"/>
  <c r="AM94"/>
  <c r="AP94" s="1"/>
  <c r="AQ94" s="1"/>
  <c r="AM48"/>
  <c r="AP48" s="1"/>
  <c r="AQ48" s="1"/>
  <c r="AM68"/>
  <c r="AP68" s="1"/>
  <c r="AQ68" s="1"/>
  <c r="AM73"/>
  <c r="AP73" s="1"/>
  <c r="AQ73" s="1"/>
  <c r="AM42"/>
  <c r="AP42" s="1"/>
  <c r="AQ42" s="1"/>
  <c r="O115"/>
  <c r="O69"/>
  <c r="L21"/>
  <c r="L6" s="1"/>
  <c r="R37"/>
  <c r="L105"/>
  <c r="F125"/>
  <c r="AM53"/>
  <c r="AP53" s="1"/>
  <c r="AQ53" s="1"/>
  <c r="AE79"/>
  <c r="J115"/>
  <c r="AM28"/>
  <c r="AP28" s="1"/>
  <c r="AM92"/>
  <c r="AP92" s="1"/>
  <c r="AQ92" s="1"/>
  <c r="AM34"/>
  <c r="AP34" s="1"/>
  <c r="AQ34" s="1"/>
  <c r="AM120"/>
  <c r="AP120" s="1"/>
  <c r="AQ120" s="1"/>
  <c r="AM110"/>
  <c r="AP110" s="1"/>
  <c r="AQ110" s="1"/>
  <c r="AM84"/>
  <c r="AP84" s="1"/>
  <c r="AQ84" s="1"/>
  <c r="AM102"/>
  <c r="AP102" s="1"/>
  <c r="AQ102" s="1"/>
  <c r="AM66"/>
  <c r="AP66" s="1"/>
  <c r="AQ66" s="1"/>
  <c r="AM56"/>
  <c r="AM103"/>
  <c r="AM40"/>
  <c r="I105"/>
  <c r="I115"/>
  <c r="I49"/>
  <c r="L79"/>
  <c r="L37"/>
  <c r="F89"/>
  <c r="AM121"/>
  <c r="AM87"/>
  <c r="AM98"/>
  <c r="AN98" s="1"/>
  <c r="G37"/>
  <c r="G105"/>
  <c r="M115"/>
  <c r="O21"/>
  <c r="O6" s="1"/>
  <c r="S37"/>
  <c r="S69"/>
  <c r="S89"/>
  <c r="S105"/>
  <c r="V59"/>
  <c r="V79"/>
  <c r="G69"/>
  <c r="G115"/>
  <c r="I21"/>
  <c r="I6" s="1"/>
  <c r="J6" s="1"/>
  <c r="J49"/>
  <c r="J59"/>
  <c r="J79"/>
  <c r="J125"/>
  <c r="M37"/>
  <c r="M69"/>
  <c r="M89"/>
  <c r="M105"/>
  <c r="P49"/>
  <c r="P59"/>
  <c r="P79"/>
  <c r="P125"/>
  <c r="S115"/>
  <c r="AM97"/>
  <c r="AP97" s="1"/>
  <c r="AQ97" s="1"/>
  <c r="AM36"/>
  <c r="AP36" s="1"/>
  <c r="AQ36" s="1"/>
  <c r="AM32"/>
  <c r="AP32" s="1"/>
  <c r="AQ32" s="1"/>
  <c r="AM122"/>
  <c r="AP122" s="1"/>
  <c r="AQ122" s="1"/>
  <c r="AM118"/>
  <c r="AP118" s="1"/>
  <c r="AQ118" s="1"/>
  <c r="AM112"/>
  <c r="AP112" s="1"/>
  <c r="AQ112" s="1"/>
  <c r="AM108"/>
  <c r="AP108" s="1"/>
  <c r="AQ108" s="1"/>
  <c r="AM86"/>
  <c r="AP86" s="1"/>
  <c r="AQ86" s="1"/>
  <c r="AM82"/>
  <c r="AP82" s="1"/>
  <c r="AQ82" s="1"/>
  <c r="AM35"/>
  <c r="AP35" s="1"/>
  <c r="AQ35" s="1"/>
  <c r="AM27"/>
  <c r="V49"/>
  <c r="AM123"/>
  <c r="AP123" s="1"/>
  <c r="AQ123" s="1"/>
  <c r="AM91"/>
  <c r="AP91" s="1"/>
  <c r="AQ91" s="1"/>
  <c r="AM71"/>
  <c r="AP71" s="1"/>
  <c r="AQ71" s="1"/>
  <c r="AM61"/>
  <c r="AP61" s="1"/>
  <c r="AQ61" s="1"/>
  <c r="AM51"/>
  <c r="AN51" s="1"/>
  <c r="AM104"/>
  <c r="AP104" s="1"/>
  <c r="AQ104" s="1"/>
  <c r="AM100"/>
  <c r="AP100" s="1"/>
  <c r="AQ100" s="1"/>
  <c r="AM74"/>
  <c r="AP74" s="1"/>
  <c r="AQ74" s="1"/>
  <c r="AM62"/>
  <c r="AP62" s="1"/>
  <c r="AQ62" s="1"/>
  <c r="AM54"/>
  <c r="AP54" s="1"/>
  <c r="AQ54" s="1"/>
  <c r="AM17"/>
  <c r="AP17" s="1"/>
  <c r="AQ17" s="1"/>
  <c r="AM101"/>
  <c r="AM47"/>
  <c r="AM41"/>
  <c r="AM29"/>
  <c r="C115"/>
  <c r="AM96"/>
  <c r="AP96" s="1"/>
  <c r="AQ96" s="1"/>
  <c r="AM117"/>
  <c r="AP117" s="1"/>
  <c r="AQ117" s="1"/>
  <c r="AM95"/>
  <c r="AP95" s="1"/>
  <c r="AQ95" s="1"/>
  <c r="AM64"/>
  <c r="AM44"/>
  <c r="F105"/>
  <c r="AM99"/>
  <c r="I59"/>
  <c r="AM46"/>
  <c r="AP46" s="1"/>
  <c r="AQ46" s="1"/>
  <c r="AM77"/>
  <c r="AP77" s="1"/>
  <c r="AQ77" s="1"/>
  <c r="R105"/>
  <c r="R79"/>
  <c r="U125"/>
  <c r="U105"/>
  <c r="U79"/>
  <c r="U59"/>
  <c r="U37"/>
  <c r="O125"/>
  <c r="O105"/>
  <c r="O79"/>
  <c r="O59"/>
  <c r="O37"/>
  <c r="I125"/>
  <c r="I89"/>
  <c r="I69"/>
  <c r="I37"/>
  <c r="X37"/>
  <c r="R125"/>
  <c r="R69"/>
  <c r="R49"/>
  <c r="L115"/>
  <c r="L89"/>
  <c r="L69"/>
  <c r="L49"/>
  <c r="F115"/>
  <c r="F69"/>
  <c r="AM57"/>
  <c r="AP57" s="1"/>
  <c r="AQ57" s="1"/>
  <c r="AM45"/>
  <c r="AM72"/>
  <c r="AM111"/>
  <c r="AP111" s="1"/>
  <c r="AQ111" s="1"/>
  <c r="AM107"/>
  <c r="AM83"/>
  <c r="AM67"/>
  <c r="AM109"/>
  <c r="D109"/>
  <c r="D115" s="1"/>
  <c r="D91"/>
  <c r="D105" s="1"/>
  <c r="C105"/>
  <c r="C89"/>
  <c r="D81"/>
  <c r="D89" s="1"/>
  <c r="C79"/>
  <c r="D71"/>
  <c r="D79" s="1"/>
  <c r="C69"/>
  <c r="D61"/>
  <c r="D69" s="1"/>
  <c r="D51"/>
  <c r="C59"/>
  <c r="D17"/>
  <c r="D21" s="1"/>
  <c r="F59"/>
  <c r="F37"/>
  <c r="D52"/>
  <c r="AM52"/>
  <c r="D117"/>
  <c r="D125" s="1"/>
  <c r="C125"/>
  <c r="D39"/>
  <c r="D49" s="1"/>
  <c r="C49"/>
  <c r="J89"/>
  <c r="V89"/>
  <c r="AM24"/>
  <c r="AP24" s="1"/>
  <c r="AQ24" s="1"/>
  <c r="AM25"/>
  <c r="D26"/>
  <c r="AM26"/>
  <c r="D23"/>
  <c r="C37"/>
  <c r="AM18"/>
  <c r="AP18" s="1"/>
  <c r="AQ18" s="1"/>
  <c r="AM14"/>
  <c r="AP14" s="1"/>
  <c r="AQ14" s="1"/>
  <c r="G21"/>
  <c r="AB12"/>
  <c r="P12"/>
  <c r="P21" s="1"/>
  <c r="AK12"/>
  <c r="AK21" s="1"/>
  <c r="M12"/>
  <c r="M21" s="1"/>
  <c r="AH12"/>
  <c r="AH21" s="1"/>
  <c r="J12"/>
  <c r="J21" s="1"/>
  <c r="AE12"/>
  <c r="AE21" s="1"/>
  <c r="S12"/>
  <c r="AM16"/>
  <c r="AP16" s="1"/>
  <c r="AQ16" s="1"/>
  <c r="AM13"/>
  <c r="AP13" s="1"/>
  <c r="AQ13" s="1"/>
  <c r="AM12"/>
  <c r="AP12" s="1"/>
  <c r="AQ12" s="1"/>
  <c r="AM19"/>
  <c r="AP19" s="1"/>
  <c r="AQ19" s="1"/>
  <c r="C21"/>
  <c r="C6" s="1"/>
  <c r="D6" s="1"/>
  <c r="AM20"/>
  <c r="AM15"/>
  <c r="V105"/>
  <c r="Q8"/>
  <c r="B8"/>
  <c r="AL7"/>
  <c r="AO7" s="1"/>
  <c r="N8"/>
  <c r="H8"/>
  <c r="AO125"/>
  <c r="AO105"/>
  <c r="AO79"/>
  <c r="AO59"/>
  <c r="AO115"/>
  <c r="AO69"/>
  <c r="AO49"/>
  <c r="AO37"/>
  <c r="AO89"/>
  <c r="AN94" l="1"/>
  <c r="X7" i="59"/>
  <c r="Y7" s="1"/>
  <c r="AN73" i="21"/>
  <c r="D69" i="59"/>
  <c r="AN52"/>
  <c r="AP52"/>
  <c r="AQ52" s="1"/>
  <c r="AB6"/>
  <c r="AN65"/>
  <c r="AP65"/>
  <c r="AQ65" s="1"/>
  <c r="AN85"/>
  <c r="AP85"/>
  <c r="AQ85" s="1"/>
  <c r="AN95"/>
  <c r="AP95"/>
  <c r="AQ95" s="1"/>
  <c r="AP55"/>
  <c r="AQ55" s="1"/>
  <c r="AN55"/>
  <c r="AN118"/>
  <c r="AP118"/>
  <c r="AQ118" s="1"/>
  <c r="AP36"/>
  <c r="AQ36" s="1"/>
  <c r="AN36"/>
  <c r="AP28"/>
  <c r="AQ28" s="1"/>
  <c r="AN28"/>
  <c r="AN43"/>
  <c r="AP43"/>
  <c r="AQ43" s="1"/>
  <c r="AN18"/>
  <c r="AP18"/>
  <c r="AQ18" s="1"/>
  <c r="AP34"/>
  <c r="AQ34" s="1"/>
  <c r="AN34"/>
  <c r="AP20"/>
  <c r="AQ20" s="1"/>
  <c r="AN20"/>
  <c r="AN93"/>
  <c r="AP93"/>
  <c r="AQ93" s="1"/>
  <c r="AN99"/>
  <c r="AP99"/>
  <c r="AQ99" s="1"/>
  <c r="AN72"/>
  <c r="AP72"/>
  <c r="AQ72" s="1"/>
  <c r="AP100"/>
  <c r="AQ100" s="1"/>
  <c r="AN100"/>
  <c r="AN44"/>
  <c r="AP44"/>
  <c r="AQ44" s="1"/>
  <c r="AN48"/>
  <c r="AP48"/>
  <c r="AQ48" s="1"/>
  <c r="AN27"/>
  <c r="AP27"/>
  <c r="AQ27" s="1"/>
  <c r="AP62"/>
  <c r="AQ62" s="1"/>
  <c r="AN62"/>
  <c r="P6"/>
  <c r="AP87"/>
  <c r="AQ87" s="1"/>
  <c r="AN87"/>
  <c r="J6"/>
  <c r="AN47"/>
  <c r="AP47"/>
  <c r="AQ47" s="1"/>
  <c r="AN64"/>
  <c r="AP64"/>
  <c r="AQ64" s="1"/>
  <c r="V6"/>
  <c r="AP123"/>
  <c r="AQ123" s="1"/>
  <c r="AN123"/>
  <c r="AP81"/>
  <c r="AM89"/>
  <c r="AN81"/>
  <c r="AN120"/>
  <c r="AP120"/>
  <c r="AQ120" s="1"/>
  <c r="AN53"/>
  <c r="AP53"/>
  <c r="AQ53" s="1"/>
  <c r="AN122"/>
  <c r="AP122"/>
  <c r="AQ122" s="1"/>
  <c r="AD7"/>
  <c r="AE7" s="1"/>
  <c r="U7"/>
  <c r="V7" s="1"/>
  <c r="L7"/>
  <c r="M7" s="1"/>
  <c r="D79"/>
  <c r="D105"/>
  <c r="D49"/>
  <c r="AN61"/>
  <c r="AP61"/>
  <c r="AM69"/>
  <c r="AK6"/>
  <c r="AN26"/>
  <c r="AP26"/>
  <c r="AQ26" s="1"/>
  <c r="AN31"/>
  <c r="AP31"/>
  <c r="AQ31" s="1"/>
  <c r="AE6"/>
  <c r="AP75"/>
  <c r="AQ75" s="1"/>
  <c r="AN75"/>
  <c r="AP42"/>
  <c r="AQ42" s="1"/>
  <c r="AN42"/>
  <c r="AP58"/>
  <c r="AQ58" s="1"/>
  <c r="AN58"/>
  <c r="AN113"/>
  <c r="AP113"/>
  <c r="AQ113" s="1"/>
  <c r="AN19"/>
  <c r="AP19"/>
  <c r="AQ19" s="1"/>
  <c r="AN112"/>
  <c r="AP112"/>
  <c r="AQ112" s="1"/>
  <c r="AN12"/>
  <c r="AP12"/>
  <c r="AM21"/>
  <c r="AN63"/>
  <c r="AP63"/>
  <c r="AQ63" s="1"/>
  <c r="AN83"/>
  <c r="AP83"/>
  <c r="AQ83" s="1"/>
  <c r="AP68"/>
  <c r="AQ68" s="1"/>
  <c r="AN68"/>
  <c r="AP25"/>
  <c r="AQ25" s="1"/>
  <c r="AN25"/>
  <c r="AP66"/>
  <c r="AQ66" s="1"/>
  <c r="AN66"/>
  <c r="AN114"/>
  <c r="AP114"/>
  <c r="AQ114" s="1"/>
  <c r="AP111"/>
  <c r="AQ111" s="1"/>
  <c r="AN111"/>
  <c r="AN67"/>
  <c r="AP67"/>
  <c r="AQ67" s="1"/>
  <c r="AP78"/>
  <c r="AQ78" s="1"/>
  <c r="AN78"/>
  <c r="AM115"/>
  <c r="AN107"/>
  <c r="AP107"/>
  <c r="AN91"/>
  <c r="AP91"/>
  <c r="AM105"/>
  <c r="AP119"/>
  <c r="AQ119" s="1"/>
  <c r="AN119"/>
  <c r="AN15"/>
  <c r="AP15"/>
  <c r="AQ15" s="1"/>
  <c r="AP29"/>
  <c r="AQ29" s="1"/>
  <c r="AN29"/>
  <c r="AP104"/>
  <c r="AQ104" s="1"/>
  <c r="AN104"/>
  <c r="AP74"/>
  <c r="AQ74" s="1"/>
  <c r="AN74"/>
  <c r="AP92"/>
  <c r="AQ92" s="1"/>
  <c r="AN92"/>
  <c r="AN108"/>
  <c r="AP108"/>
  <c r="AQ108" s="1"/>
  <c r="AN101"/>
  <c r="AP101"/>
  <c r="AQ101" s="1"/>
  <c r="D37"/>
  <c r="D125"/>
  <c r="F7"/>
  <c r="G7" s="1"/>
  <c r="AG7"/>
  <c r="AH7" s="1"/>
  <c r="D89"/>
  <c r="AP32"/>
  <c r="AQ32" s="1"/>
  <c r="AN32"/>
  <c r="S6"/>
  <c r="AP86"/>
  <c r="AQ86" s="1"/>
  <c r="AN86"/>
  <c r="AN56"/>
  <c r="AP56"/>
  <c r="AQ56" s="1"/>
  <c r="AP96"/>
  <c r="AQ96" s="1"/>
  <c r="AN96"/>
  <c r="D6"/>
  <c r="AM6"/>
  <c r="AP16"/>
  <c r="AQ16" s="1"/>
  <c r="AN16"/>
  <c r="G6"/>
  <c r="AH6"/>
  <c r="AN40"/>
  <c r="AP40"/>
  <c r="AQ40" s="1"/>
  <c r="AN97"/>
  <c r="AP97"/>
  <c r="AQ97" s="1"/>
  <c r="AP121"/>
  <c r="AQ121" s="1"/>
  <c r="AN121"/>
  <c r="AP88"/>
  <c r="AQ88" s="1"/>
  <c r="AN88"/>
  <c r="AP98"/>
  <c r="AQ98" s="1"/>
  <c r="AN98"/>
  <c r="M6"/>
  <c r="AN13"/>
  <c r="AP13"/>
  <c r="AQ13" s="1"/>
  <c r="AN35"/>
  <c r="AP35"/>
  <c r="AQ35" s="1"/>
  <c r="AN45"/>
  <c r="AP45"/>
  <c r="AQ45" s="1"/>
  <c r="AN54"/>
  <c r="AP54"/>
  <c r="AQ54" s="1"/>
  <c r="AN124"/>
  <c r="AP124"/>
  <c r="AQ124" s="1"/>
  <c r="AN110"/>
  <c r="AP110"/>
  <c r="AQ110" s="1"/>
  <c r="AP76"/>
  <c r="AQ76" s="1"/>
  <c r="AN76"/>
  <c r="AN94"/>
  <c r="AP94"/>
  <c r="AQ94" s="1"/>
  <c r="AN71"/>
  <c r="AP71"/>
  <c r="AM79"/>
  <c r="AN84"/>
  <c r="AP84"/>
  <c r="AQ84" s="1"/>
  <c r="AP82"/>
  <c r="AQ82" s="1"/>
  <c r="AN82"/>
  <c r="AM49"/>
  <c r="AN39"/>
  <c r="AP39"/>
  <c r="AN109"/>
  <c r="AP109"/>
  <c r="AQ109" s="1"/>
  <c r="C7"/>
  <c r="C8" s="1"/>
  <c r="I7"/>
  <c r="J7" s="1"/>
  <c r="D115"/>
  <c r="D21"/>
  <c r="D59"/>
  <c r="AN102"/>
  <c r="AP102"/>
  <c r="AQ102" s="1"/>
  <c r="AN41"/>
  <c r="AP41"/>
  <c r="AQ41" s="1"/>
  <c r="AP30"/>
  <c r="AQ30" s="1"/>
  <c r="AN30"/>
  <c r="AN57"/>
  <c r="AP57"/>
  <c r="AQ57" s="1"/>
  <c r="AP23"/>
  <c r="AM37"/>
  <c r="AN23"/>
  <c r="AP33"/>
  <c r="AQ33" s="1"/>
  <c r="AN33"/>
  <c r="AN73"/>
  <c r="AP73"/>
  <c r="AQ73" s="1"/>
  <c r="AN77"/>
  <c r="AP77"/>
  <c r="AQ77" s="1"/>
  <c r="AN103"/>
  <c r="AP103"/>
  <c r="AQ103" s="1"/>
  <c r="AN117"/>
  <c r="AP117"/>
  <c r="AM125"/>
  <c r="AP14"/>
  <c r="AQ14" s="1"/>
  <c r="AN14"/>
  <c r="AP24"/>
  <c r="AQ24" s="1"/>
  <c r="AN24"/>
  <c r="AP46"/>
  <c r="AQ46" s="1"/>
  <c r="AN46"/>
  <c r="Y6"/>
  <c r="AN17"/>
  <c r="AP17"/>
  <c r="AQ17" s="1"/>
  <c r="AP51"/>
  <c r="AM59"/>
  <c r="AN51"/>
  <c r="R7"/>
  <c r="S7" s="1"/>
  <c r="AJ7"/>
  <c r="AK7" s="1"/>
  <c r="O7"/>
  <c r="P7" s="1"/>
  <c r="AA7"/>
  <c r="AB7" s="1"/>
  <c r="D69" i="38"/>
  <c r="D79"/>
  <c r="AG7"/>
  <c r="AH7" s="1"/>
  <c r="AA7"/>
  <c r="AB7" s="1"/>
  <c r="U7"/>
  <c r="V7" s="1"/>
  <c r="O7"/>
  <c r="P7" s="1"/>
  <c r="D37"/>
  <c r="D21"/>
  <c r="D125"/>
  <c r="D59"/>
  <c r="D49"/>
  <c r="AJ7"/>
  <c r="AK7" s="1"/>
  <c r="AD7"/>
  <c r="AE7" s="1"/>
  <c r="X7"/>
  <c r="Y7" s="1"/>
  <c r="L7"/>
  <c r="M7" s="1"/>
  <c r="F7"/>
  <c r="G7" s="1"/>
  <c r="R7"/>
  <c r="S7" s="1"/>
  <c r="I7"/>
  <c r="J7" s="1"/>
  <c r="C7"/>
  <c r="D89"/>
  <c r="D105"/>
  <c r="D115"/>
  <c r="AP122"/>
  <c r="AQ122" s="1"/>
  <c r="AN122"/>
  <c r="AN118"/>
  <c r="AP118"/>
  <c r="AQ118" s="1"/>
  <c r="AN112"/>
  <c r="AP112"/>
  <c r="AQ112" s="1"/>
  <c r="AN108"/>
  <c r="AP108"/>
  <c r="AQ108" s="1"/>
  <c r="AP102"/>
  <c r="AQ102" s="1"/>
  <c r="AN102"/>
  <c r="AP98"/>
  <c r="AQ98" s="1"/>
  <c r="AN98"/>
  <c r="AP94"/>
  <c r="AQ94" s="1"/>
  <c r="AN94"/>
  <c r="AP88"/>
  <c r="AQ88" s="1"/>
  <c r="AN88"/>
  <c r="AP84"/>
  <c r="AQ84" s="1"/>
  <c r="AN84"/>
  <c r="AP78"/>
  <c r="AQ78" s="1"/>
  <c r="AN78"/>
  <c r="AN71"/>
  <c r="AP71"/>
  <c r="AM79"/>
  <c r="AP65"/>
  <c r="AQ65" s="1"/>
  <c r="AN65"/>
  <c r="AN61"/>
  <c r="AM69"/>
  <c r="AP61"/>
  <c r="AN55"/>
  <c r="AP55"/>
  <c r="AQ55" s="1"/>
  <c r="AM59"/>
  <c r="AP51"/>
  <c r="AN51"/>
  <c r="AP45"/>
  <c r="AQ45" s="1"/>
  <c r="AN45"/>
  <c r="AP41"/>
  <c r="AQ41" s="1"/>
  <c r="AN41"/>
  <c r="AN35"/>
  <c r="AP35"/>
  <c r="AQ35" s="1"/>
  <c r="AN31"/>
  <c r="AP31"/>
  <c r="AQ31" s="1"/>
  <c r="AN27"/>
  <c r="AP27"/>
  <c r="AQ27" s="1"/>
  <c r="AN124"/>
  <c r="AP124"/>
  <c r="AQ124" s="1"/>
  <c r="AN120"/>
  <c r="AP120"/>
  <c r="AQ120" s="1"/>
  <c r="AP114"/>
  <c r="AQ114" s="1"/>
  <c r="AN114"/>
  <c r="AP110"/>
  <c r="AQ110" s="1"/>
  <c r="AN110"/>
  <c r="AP104"/>
  <c r="AQ104" s="1"/>
  <c r="AN104"/>
  <c r="AP100"/>
  <c r="AQ100" s="1"/>
  <c r="AN100"/>
  <c r="AP96"/>
  <c r="AQ96" s="1"/>
  <c r="AN96"/>
  <c r="AP92"/>
  <c r="AQ92" s="1"/>
  <c r="AN92"/>
  <c r="AP86"/>
  <c r="AQ86" s="1"/>
  <c r="AN86"/>
  <c r="AP82"/>
  <c r="AQ82" s="1"/>
  <c r="AN82"/>
  <c r="AP76"/>
  <c r="AQ76" s="1"/>
  <c r="AN76"/>
  <c r="AP73"/>
  <c r="AQ73" s="1"/>
  <c r="AN73"/>
  <c r="AN67"/>
  <c r="AP67"/>
  <c r="AQ67" s="1"/>
  <c r="AN63"/>
  <c r="AP63"/>
  <c r="AQ63" s="1"/>
  <c r="AP57"/>
  <c r="AQ57" s="1"/>
  <c r="AN57"/>
  <c r="AP53"/>
  <c r="AQ53" s="1"/>
  <c r="AN53"/>
  <c r="AP47"/>
  <c r="AQ47" s="1"/>
  <c r="AN47"/>
  <c r="AP43"/>
  <c r="AQ43" s="1"/>
  <c r="AN43"/>
  <c r="AM49"/>
  <c r="AN39"/>
  <c r="AP39"/>
  <c r="AP33"/>
  <c r="AQ33" s="1"/>
  <c r="AN33"/>
  <c r="AP29"/>
  <c r="AQ29" s="1"/>
  <c r="AN29"/>
  <c r="AP25"/>
  <c r="AQ25" s="1"/>
  <c r="AN25"/>
  <c r="AP19"/>
  <c r="AQ19" s="1"/>
  <c r="AN19"/>
  <c r="AN15"/>
  <c r="AP15"/>
  <c r="AQ15" s="1"/>
  <c r="D7"/>
  <c r="AP23"/>
  <c r="AM37"/>
  <c r="AN23"/>
  <c r="AP17"/>
  <c r="AQ17" s="1"/>
  <c r="AN17"/>
  <c r="AP13"/>
  <c r="AQ13" s="1"/>
  <c r="AN13"/>
  <c r="AH6"/>
  <c r="AB6"/>
  <c r="V6"/>
  <c r="P6"/>
  <c r="J6"/>
  <c r="AM21"/>
  <c r="AP12"/>
  <c r="AN12"/>
  <c r="D6"/>
  <c r="AM6"/>
  <c r="AP14"/>
  <c r="AQ14" s="1"/>
  <c r="AN14"/>
  <c r="AP20"/>
  <c r="AQ20" s="1"/>
  <c r="AN20"/>
  <c r="AP24"/>
  <c r="AQ24" s="1"/>
  <c r="AN24"/>
  <c r="AP28"/>
  <c r="AQ28" s="1"/>
  <c r="AN28"/>
  <c r="AP32"/>
  <c r="AQ32" s="1"/>
  <c r="AN32"/>
  <c r="AP36"/>
  <c r="AQ36" s="1"/>
  <c r="AN36"/>
  <c r="AP40"/>
  <c r="AQ40" s="1"/>
  <c r="AN40"/>
  <c r="AP44"/>
  <c r="AQ44" s="1"/>
  <c r="AN44"/>
  <c r="AP48"/>
  <c r="AQ48" s="1"/>
  <c r="AN48"/>
  <c r="AP52"/>
  <c r="AQ52" s="1"/>
  <c r="AN52"/>
  <c r="AP56"/>
  <c r="AQ56" s="1"/>
  <c r="AN56"/>
  <c r="AP64"/>
  <c r="AQ64" s="1"/>
  <c r="AN64"/>
  <c r="AP68"/>
  <c r="AQ68" s="1"/>
  <c r="AN68"/>
  <c r="AP72"/>
  <c r="AQ72" s="1"/>
  <c r="AN72"/>
  <c r="AP75"/>
  <c r="AQ75" s="1"/>
  <c r="AN75"/>
  <c r="AP74"/>
  <c r="AQ74" s="1"/>
  <c r="AN74"/>
  <c r="AN77"/>
  <c r="AP77"/>
  <c r="AQ77" s="1"/>
  <c r="AP81"/>
  <c r="AM89"/>
  <c r="AN81"/>
  <c r="AP85"/>
  <c r="AQ85" s="1"/>
  <c r="AN85"/>
  <c r="AP93"/>
  <c r="AQ93" s="1"/>
  <c r="AN93"/>
  <c r="AP97"/>
  <c r="AQ97" s="1"/>
  <c r="AN97"/>
  <c r="AP101"/>
  <c r="AQ101" s="1"/>
  <c r="AN101"/>
  <c r="AP83"/>
  <c r="AQ83" s="1"/>
  <c r="AN83"/>
  <c r="AP87"/>
  <c r="AQ87" s="1"/>
  <c r="AN87"/>
  <c r="AM105"/>
  <c r="AN91"/>
  <c r="AP91"/>
  <c r="AN95"/>
  <c r="AP95"/>
  <c r="AQ95" s="1"/>
  <c r="AP99"/>
  <c r="AQ99" s="1"/>
  <c r="AN99"/>
  <c r="AN103"/>
  <c r="AP103"/>
  <c r="AQ103" s="1"/>
  <c r="AM115"/>
  <c r="AP107"/>
  <c r="AN107"/>
  <c r="AN111"/>
  <c r="AP111"/>
  <c r="AQ111" s="1"/>
  <c r="AN119"/>
  <c r="AP119"/>
  <c r="AQ119" s="1"/>
  <c r="AP123"/>
  <c r="AQ123" s="1"/>
  <c r="AN123"/>
  <c r="AP109"/>
  <c r="AQ109" s="1"/>
  <c r="AN109"/>
  <c r="AP113"/>
  <c r="AQ113" s="1"/>
  <c r="AN113"/>
  <c r="AM125"/>
  <c r="AN117"/>
  <c r="AP117"/>
  <c r="AP121"/>
  <c r="AQ121" s="1"/>
  <c r="AN121"/>
  <c r="AK6"/>
  <c r="AE6"/>
  <c r="Y6"/>
  <c r="S6"/>
  <c r="M6"/>
  <c r="G6"/>
  <c r="AP16"/>
  <c r="AQ16" s="1"/>
  <c r="AN16"/>
  <c r="AP18"/>
  <c r="AQ18" s="1"/>
  <c r="AN18"/>
  <c r="AN26"/>
  <c r="AP26"/>
  <c r="AQ26" s="1"/>
  <c r="AP30"/>
  <c r="AQ30" s="1"/>
  <c r="AN30"/>
  <c r="AN34"/>
  <c r="AP34"/>
  <c r="AQ34" s="1"/>
  <c r="AP42"/>
  <c r="AQ42" s="1"/>
  <c r="AN42"/>
  <c r="AN46"/>
  <c r="AP46"/>
  <c r="AQ46" s="1"/>
  <c r="AN54"/>
  <c r="AP54"/>
  <c r="AQ54" s="1"/>
  <c r="AP58"/>
  <c r="AQ58" s="1"/>
  <c r="AN58"/>
  <c r="AN62"/>
  <c r="AP62"/>
  <c r="AQ62" s="1"/>
  <c r="AP66"/>
  <c r="AQ66" s="1"/>
  <c r="AN66"/>
  <c r="AN34" i="21"/>
  <c r="AG7"/>
  <c r="AH7" s="1"/>
  <c r="AN114"/>
  <c r="AN23"/>
  <c r="AB21"/>
  <c r="AP98"/>
  <c r="AQ98" s="1"/>
  <c r="AA7"/>
  <c r="AB7" s="1"/>
  <c r="AJ7"/>
  <c r="AK7" s="1"/>
  <c r="AN119"/>
  <c r="AN120"/>
  <c r="AN75"/>
  <c r="AN39"/>
  <c r="AD7"/>
  <c r="AE7" s="1"/>
  <c r="X7"/>
  <c r="Y7" s="1"/>
  <c r="AN24"/>
  <c r="AN92"/>
  <c r="AN31"/>
  <c r="AN66"/>
  <c r="S21"/>
  <c r="AN78"/>
  <c r="AN30"/>
  <c r="AN36"/>
  <c r="D37"/>
  <c r="AN53"/>
  <c r="AM125"/>
  <c r="AN112"/>
  <c r="AN55"/>
  <c r="AN54"/>
  <c r="AN43"/>
  <c r="AN74"/>
  <c r="AN61"/>
  <c r="AN91"/>
  <c r="AN84"/>
  <c r="AN33"/>
  <c r="AN57"/>
  <c r="AN93"/>
  <c r="AN18"/>
  <c r="AN117"/>
  <c r="AN100"/>
  <c r="AM59"/>
  <c r="R7"/>
  <c r="S7" s="1"/>
  <c r="AN28"/>
  <c r="AN97"/>
  <c r="AN118"/>
  <c r="AN71"/>
  <c r="AN58"/>
  <c r="AN110"/>
  <c r="AN102"/>
  <c r="AN65"/>
  <c r="AN88"/>
  <c r="AP51"/>
  <c r="AQ51" s="1"/>
  <c r="AN81"/>
  <c r="AN17"/>
  <c r="AN82"/>
  <c r="AM79"/>
  <c r="AN108"/>
  <c r="AN32"/>
  <c r="AN46"/>
  <c r="AN111"/>
  <c r="AN48"/>
  <c r="AN76"/>
  <c r="AM105"/>
  <c r="AN62"/>
  <c r="AN123"/>
  <c r="AN96"/>
  <c r="AN95"/>
  <c r="AN42"/>
  <c r="AM115"/>
  <c r="U7"/>
  <c r="V7" s="1"/>
  <c r="AM49"/>
  <c r="F7"/>
  <c r="G7" s="1"/>
  <c r="AM37"/>
  <c r="AM89"/>
  <c r="AN13"/>
  <c r="AM69"/>
  <c r="AN86"/>
  <c r="AN122"/>
  <c r="AN35"/>
  <c r="AN104"/>
  <c r="C7"/>
  <c r="D7" s="1"/>
  <c r="AN124"/>
  <c r="AN77"/>
  <c r="L7"/>
  <c r="M7" s="1"/>
  <c r="AN68"/>
  <c r="AN85"/>
  <c r="AN113"/>
  <c r="AP63"/>
  <c r="AQ63" s="1"/>
  <c r="AN63"/>
  <c r="AP87"/>
  <c r="AQ87" s="1"/>
  <c r="AN87"/>
  <c r="AP40"/>
  <c r="AQ40" s="1"/>
  <c r="AN40"/>
  <c r="AP56"/>
  <c r="AQ56" s="1"/>
  <c r="AN56"/>
  <c r="AP121"/>
  <c r="AN121"/>
  <c r="AP103"/>
  <c r="AQ103" s="1"/>
  <c r="AN103"/>
  <c r="AP83"/>
  <c r="AN83"/>
  <c r="AP45"/>
  <c r="AQ45" s="1"/>
  <c r="AN45"/>
  <c r="AP99"/>
  <c r="AN99"/>
  <c r="AP44"/>
  <c r="AQ44" s="1"/>
  <c r="AN44"/>
  <c r="AP29"/>
  <c r="AQ29" s="1"/>
  <c r="AN29"/>
  <c r="AP47"/>
  <c r="AQ47" s="1"/>
  <c r="AN47"/>
  <c r="AP27"/>
  <c r="AQ27" s="1"/>
  <c r="AN27"/>
  <c r="AP67"/>
  <c r="AQ67" s="1"/>
  <c r="AN67"/>
  <c r="AN107"/>
  <c r="AP107"/>
  <c r="AQ107" s="1"/>
  <c r="AP72"/>
  <c r="AN72"/>
  <c r="AP64"/>
  <c r="AN64"/>
  <c r="AP41"/>
  <c r="AQ41" s="1"/>
  <c r="AN41"/>
  <c r="AP101"/>
  <c r="AQ101" s="1"/>
  <c r="AN101"/>
  <c r="I7"/>
  <c r="J7" s="1"/>
  <c r="O7"/>
  <c r="P7" s="1"/>
  <c r="AP52"/>
  <c r="AQ52" s="1"/>
  <c r="AN52"/>
  <c r="AP109"/>
  <c r="AN109"/>
  <c r="D59"/>
  <c r="AP25"/>
  <c r="AQ25" s="1"/>
  <c r="AN25"/>
  <c r="AP26"/>
  <c r="AQ26" s="1"/>
  <c r="AN26"/>
  <c r="AQ39"/>
  <c r="AN16"/>
  <c r="X8"/>
  <c r="Y8" s="1"/>
  <c r="AN12"/>
  <c r="AN14"/>
  <c r="AE6"/>
  <c r="AH6"/>
  <c r="M6"/>
  <c r="AK6"/>
  <c r="P6"/>
  <c r="AM21"/>
  <c r="AN19"/>
  <c r="AM6"/>
  <c r="AP6" s="1"/>
  <c r="AQ6" s="1"/>
  <c r="AP15"/>
  <c r="AN15"/>
  <c r="AP20"/>
  <c r="AQ20" s="1"/>
  <c r="AN20"/>
  <c r="AL8"/>
  <c r="AO8" s="1"/>
  <c r="B9"/>
  <c r="AQ28"/>
  <c r="L8" i="59" l="1"/>
  <c r="M8" s="1"/>
  <c r="X8"/>
  <c r="Y8" s="1"/>
  <c r="F8"/>
  <c r="G8" s="1"/>
  <c r="AN59"/>
  <c r="AN125"/>
  <c r="AG8"/>
  <c r="AH8" s="1"/>
  <c r="AD8"/>
  <c r="AE8" s="1"/>
  <c r="D8"/>
  <c r="AP69"/>
  <c r="AQ61"/>
  <c r="AQ69" s="1"/>
  <c r="AQ81"/>
  <c r="AQ89" s="1"/>
  <c r="AP89"/>
  <c r="AN37"/>
  <c r="AN115"/>
  <c r="D7"/>
  <c r="AM7"/>
  <c r="AQ107"/>
  <c r="AQ115" s="1"/>
  <c r="AP115"/>
  <c r="AN49"/>
  <c r="AN79"/>
  <c r="R8"/>
  <c r="S8" s="1"/>
  <c r="U8"/>
  <c r="V8" s="1"/>
  <c r="AQ51"/>
  <c r="AQ59" s="1"/>
  <c r="AP59"/>
  <c r="AQ117"/>
  <c r="AQ125" s="1"/>
  <c r="AP125"/>
  <c r="AQ23"/>
  <c r="AQ37" s="1"/>
  <c r="AP37"/>
  <c r="AQ39"/>
  <c r="AQ49" s="1"/>
  <c r="AP49"/>
  <c r="AQ71"/>
  <c r="AQ79" s="1"/>
  <c r="AP79"/>
  <c r="AN6"/>
  <c r="AP6"/>
  <c r="AQ6" s="1"/>
  <c r="AN105"/>
  <c r="AN21"/>
  <c r="AN89"/>
  <c r="AQ91"/>
  <c r="AQ105" s="1"/>
  <c r="AP105"/>
  <c r="AQ12"/>
  <c r="AQ21" s="1"/>
  <c r="AP21"/>
  <c r="AJ8"/>
  <c r="AK8" s="1"/>
  <c r="AN69"/>
  <c r="I8"/>
  <c r="J8" s="1"/>
  <c r="O8"/>
  <c r="P8" s="1"/>
  <c r="AA8"/>
  <c r="AB8" s="1"/>
  <c r="F8" i="38"/>
  <c r="G8" s="1"/>
  <c r="O8"/>
  <c r="P8" s="1"/>
  <c r="X8"/>
  <c r="Y8" s="1"/>
  <c r="AJ8"/>
  <c r="AK8" s="1"/>
  <c r="I8"/>
  <c r="J8" s="1"/>
  <c r="AA8"/>
  <c r="AB8" s="1"/>
  <c r="R8"/>
  <c r="S8" s="1"/>
  <c r="AM7"/>
  <c r="AP7" s="1"/>
  <c r="AQ7" s="1"/>
  <c r="C8"/>
  <c r="U8"/>
  <c r="V8" s="1"/>
  <c r="AG8"/>
  <c r="AH8" s="1"/>
  <c r="L8"/>
  <c r="M8" s="1"/>
  <c r="AD8"/>
  <c r="AE8" s="1"/>
  <c r="AN125"/>
  <c r="AN115"/>
  <c r="AN105"/>
  <c r="AN89"/>
  <c r="AN21"/>
  <c r="AN69"/>
  <c r="AN79"/>
  <c r="AN37"/>
  <c r="AN49"/>
  <c r="AN59"/>
  <c r="AQ117"/>
  <c r="AQ125" s="1"/>
  <c r="AP125"/>
  <c r="AP115"/>
  <c r="AQ107"/>
  <c r="AQ115" s="1"/>
  <c r="AQ91"/>
  <c r="AQ105" s="1"/>
  <c r="AP105"/>
  <c r="AP89"/>
  <c r="AQ81"/>
  <c r="AQ89" s="1"/>
  <c r="AN6"/>
  <c r="AP6"/>
  <c r="AQ6" s="1"/>
  <c r="AQ12"/>
  <c r="AQ21" s="1"/>
  <c r="AP21"/>
  <c r="AQ23"/>
  <c r="AQ37" s="1"/>
  <c r="AP37"/>
  <c r="AQ39"/>
  <c r="AQ49" s="1"/>
  <c r="AP49"/>
  <c r="AQ51"/>
  <c r="AQ59" s="1"/>
  <c r="AP59"/>
  <c r="AQ61"/>
  <c r="AQ69" s="1"/>
  <c r="AP69"/>
  <c r="AQ71"/>
  <c r="AQ79" s="1"/>
  <c r="AP79"/>
  <c r="AJ8" i="21"/>
  <c r="AK8" s="1"/>
  <c r="AG8"/>
  <c r="AH8" s="1"/>
  <c r="L8"/>
  <c r="M8" s="1"/>
  <c r="AD8"/>
  <c r="AE8" s="1"/>
  <c r="F8"/>
  <c r="G8" s="1"/>
  <c r="AA8"/>
  <c r="AB8" s="1"/>
  <c r="C8"/>
  <c r="C9" s="1"/>
  <c r="D9" s="1"/>
  <c r="AN59"/>
  <c r="AQ59"/>
  <c r="U8"/>
  <c r="V8" s="1"/>
  <c r="R8"/>
  <c r="S8" s="1"/>
  <c r="AN69"/>
  <c r="AN105"/>
  <c r="O8"/>
  <c r="P8" s="1"/>
  <c r="AN49"/>
  <c r="AN79"/>
  <c r="AN115"/>
  <c r="AN89"/>
  <c r="AN125"/>
  <c r="AN37"/>
  <c r="AM7"/>
  <c r="AP7" s="1"/>
  <c r="AQ7" s="1"/>
  <c r="AQ121"/>
  <c r="AQ125" s="1"/>
  <c r="AP125"/>
  <c r="AQ99"/>
  <c r="AQ105" s="1"/>
  <c r="AP105"/>
  <c r="AQ83"/>
  <c r="AQ89" s="1"/>
  <c r="AP89"/>
  <c r="AQ64"/>
  <c r="AQ69" s="1"/>
  <c r="AP69"/>
  <c r="AQ72"/>
  <c r="AQ79" s="1"/>
  <c r="AP79"/>
  <c r="AQ37"/>
  <c r="I8"/>
  <c r="J8" s="1"/>
  <c r="AQ49"/>
  <c r="AP59"/>
  <c r="AP49"/>
  <c r="AQ109"/>
  <c r="AQ115" s="1"/>
  <c r="AP115"/>
  <c r="AP37"/>
  <c r="AN21"/>
  <c r="AN6"/>
  <c r="AQ15"/>
  <c r="AQ21" s="1"/>
  <c r="AP21"/>
  <c r="E9"/>
  <c r="H9" s="1"/>
  <c r="AN7" i="38" l="1"/>
  <c r="AN7" i="59"/>
  <c r="AP7"/>
  <c r="AQ7" s="1"/>
  <c r="AM8"/>
  <c r="AM8" i="38"/>
  <c r="AP8" s="1"/>
  <c r="AQ8" s="1"/>
  <c r="D8"/>
  <c r="F9" i="21"/>
  <c r="I9" s="1"/>
  <c r="L9" s="1"/>
  <c r="O9" s="1"/>
  <c r="R9" s="1"/>
  <c r="U9" s="1"/>
  <c r="X9" s="1"/>
  <c r="AA9" s="1"/>
  <c r="D8"/>
  <c r="AN7"/>
  <c r="AM8"/>
  <c r="AP8" s="1"/>
  <c r="AQ8" s="1"/>
  <c r="K9"/>
  <c r="AP8" i="59" l="1"/>
  <c r="AQ8" s="1"/>
  <c r="AN8"/>
  <c r="AN8" i="38"/>
  <c r="G9" i="21"/>
  <c r="J9"/>
  <c r="AN8"/>
  <c r="N9"/>
  <c r="M9"/>
  <c r="AD9"/>
  <c r="Q9" l="1"/>
  <c r="P9"/>
  <c r="AG9"/>
  <c r="T9" l="1"/>
  <c r="S9"/>
  <c r="AJ9"/>
  <c r="C5" i="38" l="1"/>
  <c r="C9" s="1"/>
  <c r="F9" s="1"/>
  <c r="I9" s="1"/>
  <c r="L9" s="1"/>
  <c r="O9" s="1"/>
  <c r="R9" s="1"/>
  <c r="W9" i="21"/>
  <c r="V9"/>
  <c r="AM9"/>
  <c r="U9" i="38" l="1"/>
  <c r="AP9" i="21"/>
  <c r="Z9"/>
  <c r="Y9"/>
  <c r="X9" i="38" l="1"/>
  <c r="AC9" i="21"/>
  <c r="AB9"/>
  <c r="AA9" i="38" l="1"/>
  <c r="AF9" i="21"/>
  <c r="AE9"/>
  <c r="AD9" i="38" l="1"/>
  <c r="AI9" i="21"/>
  <c r="AH9"/>
  <c r="B5" i="38" l="1"/>
  <c r="B9" s="1"/>
  <c r="AG9"/>
  <c r="AL9" i="21"/>
  <c r="AK9"/>
  <c r="E9" i="38" l="1"/>
  <c r="D9"/>
  <c r="AJ9"/>
  <c r="C5" i="59" s="1"/>
  <c r="C9" s="1"/>
  <c r="F9" s="1"/>
  <c r="I9" s="1"/>
  <c r="L9" s="1"/>
  <c r="O9" s="1"/>
  <c r="R9" s="1"/>
  <c r="U9" s="1"/>
  <c r="X9" s="1"/>
  <c r="AA9" s="1"/>
  <c r="AD9" s="1"/>
  <c r="AG9" s="1"/>
  <c r="AJ9" s="1"/>
  <c r="AM9" s="1"/>
  <c r="AP9" s="1"/>
  <c r="AO9" i="21"/>
  <c r="AQ9" s="1"/>
  <c r="AN9"/>
  <c r="H9" i="38" l="1"/>
  <c r="G9"/>
  <c r="AM9"/>
  <c r="K9" l="1"/>
  <c r="J9"/>
  <c r="AP9"/>
  <c r="N9" l="1"/>
  <c r="M9"/>
  <c r="Q9" l="1"/>
  <c r="P9"/>
  <c r="T9" l="1"/>
  <c r="S9"/>
  <c r="W9" l="1"/>
  <c r="V9"/>
  <c r="Z9" l="1"/>
  <c r="Y9"/>
  <c r="AC9" l="1"/>
  <c r="AB9"/>
  <c r="AF9" l="1"/>
  <c r="AE9"/>
  <c r="AI9" l="1"/>
  <c r="B5" i="59" s="1"/>
  <c r="B9" s="1"/>
  <c r="AH9" i="38"/>
  <c r="E9" i="59" l="1"/>
  <c r="D9"/>
  <c r="AL9" i="38"/>
  <c r="AK9"/>
  <c r="H9" i="59" l="1"/>
  <c r="G9"/>
  <c r="AO9" i="38"/>
  <c r="AQ9" s="1"/>
  <c r="AN9"/>
  <c r="K9" i="59" l="1"/>
  <c r="J9"/>
  <c r="N9" l="1"/>
  <c r="M9"/>
  <c r="Q9" l="1"/>
  <c r="P9"/>
  <c r="T9" l="1"/>
  <c r="S9"/>
  <c r="W9" l="1"/>
  <c r="V9"/>
  <c r="Z9" l="1"/>
  <c r="Y9"/>
  <c r="AC9" l="1"/>
  <c r="AB9"/>
  <c r="AF9" l="1"/>
  <c r="AE9"/>
  <c r="AI9" l="1"/>
  <c r="AH9"/>
  <c r="AL9" l="1"/>
  <c r="AK9"/>
  <c r="AO9" l="1"/>
  <c r="AQ9" s="1"/>
  <c r="AN9"/>
</calcChain>
</file>

<file path=xl/comments1.xml><?xml version="1.0" encoding="utf-8"?>
<comments xmlns="http://schemas.openxmlformats.org/spreadsheetml/2006/main">
  <authors>
    <author>sevcijir</author>
  </authors>
  <commentList>
    <comment ref="AO5" authorId="0">
      <text>
        <r>
          <rPr>
            <b/>
            <sz val="8"/>
            <color indexed="81"/>
            <rFont val="Tahoma"/>
            <charset val="1"/>
          </rPr>
          <t>sevcijir:</t>
        </r>
        <r>
          <rPr>
            <sz val="8"/>
            <color indexed="81"/>
            <rFont val="Tahoma"/>
            <charset val="1"/>
          </rPr>
          <t xml:space="preserve">
Počet měsíců kdy vedeme zápisy(12 od ledna, 7 od května atd.)</t>
        </r>
      </text>
    </comment>
  </commentList>
</comments>
</file>

<file path=xl/sharedStrings.xml><?xml version="1.0" encoding="utf-8"?>
<sst xmlns="http://schemas.openxmlformats.org/spreadsheetml/2006/main" count="480" uniqueCount="151">
  <si>
    <t>Realita</t>
  </si>
  <si>
    <t>Dary</t>
  </si>
  <si>
    <t>Daňové vypořádání</t>
  </si>
  <si>
    <t>Převod ze spoření</t>
  </si>
  <si>
    <t>Ostatní</t>
  </si>
  <si>
    <t>Internet</t>
  </si>
  <si>
    <t>Nájem</t>
  </si>
  <si>
    <t>Elektřina</t>
  </si>
  <si>
    <t>Voda</t>
  </si>
  <si>
    <t>Telefon</t>
  </si>
  <si>
    <t>Televize/Rádio</t>
  </si>
  <si>
    <t>Opravy</t>
  </si>
  <si>
    <t>Vylepšení</t>
  </si>
  <si>
    <t>PŘÍJMY</t>
  </si>
  <si>
    <t>VÝDAJE NA DOMÁCNOST</t>
  </si>
  <si>
    <t>Dřevo</t>
  </si>
  <si>
    <t>Teplo (plyn,dřevo,uhlí)</t>
  </si>
  <si>
    <t>Palivo (benzín, nafta)</t>
  </si>
  <si>
    <t>MHD - dlouhodobé jízdné</t>
  </si>
  <si>
    <t>MHD - krátkodobé jízdné</t>
  </si>
  <si>
    <t>Vlak</t>
  </si>
  <si>
    <t>BILANCE</t>
  </si>
  <si>
    <t>Počáteční bilance</t>
  </si>
  <si>
    <t>Celkem výdaje</t>
  </si>
  <si>
    <t>Celkem příjem</t>
  </si>
  <si>
    <t>Konečná bilance</t>
  </si>
  <si>
    <t>ZDRAVÍ</t>
  </si>
  <si>
    <t>Poplatky u lékaře</t>
  </si>
  <si>
    <t>Poplatky v lékárně</t>
  </si>
  <si>
    <t>Poplatky v nemocnici</t>
  </si>
  <si>
    <t>Léky</t>
  </si>
  <si>
    <t>Zubní ordinace</t>
  </si>
  <si>
    <t>DOPRAVA</t>
  </si>
  <si>
    <t>Potraviny</t>
  </si>
  <si>
    <t>BĚŽNÝ DEN</t>
  </si>
  <si>
    <t>Vitamíny / doplňky ke stravě</t>
  </si>
  <si>
    <t>POJIŠTĚNÍ</t>
  </si>
  <si>
    <t>Pojištění domácnosti</t>
  </si>
  <si>
    <t>Pojištění úrazové</t>
  </si>
  <si>
    <t>Pojištění životní</t>
  </si>
  <si>
    <t>Pojištění auta</t>
  </si>
  <si>
    <t>SPOŘENÍ</t>
  </si>
  <si>
    <t>Stavební spoření</t>
  </si>
  <si>
    <t>Penzijní připojištění</t>
  </si>
  <si>
    <t>ZÁBAVA</t>
  </si>
  <si>
    <t>Bankovní poplatky</t>
  </si>
  <si>
    <t>Sport</t>
  </si>
  <si>
    <t>Kino/Divadlo/Koncerty</t>
  </si>
  <si>
    <t>Knihy/Časopisy/Noviny</t>
  </si>
  <si>
    <t>ZÁVAZKY (PŮJČKY)</t>
  </si>
  <si>
    <t>Hypotéka</t>
  </si>
  <si>
    <t>Úvěr ze stavebního spoření</t>
  </si>
  <si>
    <t>Spotřebitelský úvěr</t>
  </si>
  <si>
    <t>Proplacené náklady</t>
  </si>
  <si>
    <t>Celkem</t>
  </si>
  <si>
    <t>Diety</t>
  </si>
  <si>
    <t>Úvěr na auto</t>
  </si>
  <si>
    <t>Podnikání</t>
  </si>
  <si>
    <t>Výplata + prémie</t>
  </si>
  <si>
    <t>Rozdíl</t>
  </si>
  <si>
    <t>Doprava celkem</t>
  </si>
  <si>
    <t>Zdraví celkem</t>
  </si>
  <si>
    <t>Pojištění celkem</t>
  </si>
  <si>
    <t>Spoření celkem</t>
  </si>
  <si>
    <t>Zábava celkem</t>
  </si>
  <si>
    <t>Závazky celkem</t>
  </si>
  <si>
    <t>Ostatní celkem</t>
  </si>
  <si>
    <t>Běžný den celkem</t>
  </si>
  <si>
    <t>Domácnost celkem</t>
  </si>
  <si>
    <t>Příjmy celkem</t>
  </si>
  <si>
    <t>Hospoda/Akce</t>
  </si>
  <si>
    <t>Narozeniny/Svátky</t>
  </si>
  <si>
    <t>Opravy (domácí rezerva)</t>
  </si>
  <si>
    <t>Plán</t>
  </si>
  <si>
    <t>Vráceno ze zapůjčení</t>
  </si>
  <si>
    <t>x</t>
  </si>
  <si>
    <t>Měsiční bilance</t>
  </si>
  <si>
    <t>Oblečení/Obuv</t>
  </si>
  <si>
    <t>Datum</t>
  </si>
  <si>
    <t>Transakce</t>
  </si>
  <si>
    <t>Finanční tok</t>
  </si>
  <si>
    <t>Částka</t>
  </si>
  <si>
    <t>Komentář</t>
  </si>
  <si>
    <t>Den</t>
  </si>
  <si>
    <t>Měsíc</t>
  </si>
  <si>
    <t>Rok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</si>
  <si>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</si>
  <si>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</si>
  <si>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</si>
  <si>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</si>
  <si>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</si>
  <si>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</si>
  <si>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</si>
  <si>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</si>
  <si>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</si>
  <si>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</si>
  <si>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</si>
  <si>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Doklad</t>
  </si>
  <si>
    <t>Průměr na měsíc</t>
  </si>
  <si>
    <t>Jiné příjmy</t>
  </si>
  <si>
    <t>Další výdaje domácnost 1</t>
  </si>
  <si>
    <t>Další výdaje domácnost 2</t>
  </si>
  <si>
    <t>Další výdaje domácnost 3</t>
  </si>
  <si>
    <t>Další výdaje domácnost 4</t>
  </si>
  <si>
    <t>Další výdaje běžný den 1</t>
  </si>
  <si>
    <t>Další výdaje běžný den 2</t>
  </si>
  <si>
    <t>Další výdaje běžný den 3</t>
  </si>
  <si>
    <t>Další výdaje běžný den 4</t>
  </si>
  <si>
    <t>Další výdaje běžný den 5</t>
  </si>
  <si>
    <t>Další výdaje běžný den 6</t>
  </si>
  <si>
    <t>Další výdaje na dopravu 1</t>
  </si>
  <si>
    <t>Další výdaje na dopravu 2</t>
  </si>
  <si>
    <t>Další výdaje na dopravu 3</t>
  </si>
  <si>
    <t>Další výdaje na zdraví 1</t>
  </si>
  <si>
    <t>Další výdaje na zdraví 2</t>
  </si>
  <si>
    <t>Jiné pojištění 1</t>
  </si>
  <si>
    <t>Jiné pojištění 2</t>
  </si>
  <si>
    <t>Jiné pojištění 3</t>
  </si>
  <si>
    <t>Jiné pojištění 4</t>
  </si>
  <si>
    <t>Jiné spoření 2</t>
  </si>
  <si>
    <t>Jiné spoření 3</t>
  </si>
  <si>
    <t>Jiné spoření 4</t>
  </si>
  <si>
    <t>Jiná zábava 1</t>
  </si>
  <si>
    <t>Jiná zábava 2</t>
  </si>
  <si>
    <t>Jiná zábava 3</t>
  </si>
  <si>
    <t>Jiná zábava 4</t>
  </si>
  <si>
    <t>Jiná zábava 5</t>
  </si>
  <si>
    <t>Jiná zábava 6</t>
  </si>
  <si>
    <t>Jiná zábava 7</t>
  </si>
  <si>
    <t>Jiná zábava 8</t>
  </si>
  <si>
    <t>Jiná zábava 9</t>
  </si>
  <si>
    <t>Jiná zábava 10</t>
  </si>
  <si>
    <t>Jiný závazek 1</t>
  </si>
  <si>
    <t>Jiný závazek 2</t>
  </si>
  <si>
    <t>Jiný závazek 3</t>
  </si>
  <si>
    <t>Jiný závazek 4</t>
  </si>
  <si>
    <t>Jiné ostatní výdaje 1</t>
  </si>
  <si>
    <t>Jiné ostatní výdaje 2</t>
  </si>
  <si>
    <t>Jiné ostatní výdaje 3</t>
  </si>
  <si>
    <t>Jiné ostatní výdaje 4</t>
  </si>
  <si>
    <t>Jiné ostatní výdaje 5</t>
  </si>
  <si>
    <t>Jiné ostatní výdaje 6</t>
  </si>
  <si>
    <t>Jiné ostatní výdaje 7</t>
  </si>
  <si>
    <t>Drogerie/Hygiena</t>
  </si>
  <si>
    <r>
      <t xml:space="preserve">Spořící účet | </t>
    </r>
    <r>
      <rPr>
        <b/>
        <sz val="8"/>
        <color theme="1"/>
        <rFont val="Calibri"/>
        <family val="2"/>
        <scheme val="minor"/>
      </rPr>
      <t>Rezerva</t>
    </r>
  </si>
  <si>
    <r>
      <t xml:space="preserve">Investice | </t>
    </r>
    <r>
      <rPr>
        <b/>
        <sz val="8"/>
        <color theme="1"/>
        <rFont val="Calibri"/>
        <family val="2"/>
        <scheme val="minor"/>
      </rPr>
      <t>Dlouhodobá rezerva</t>
    </r>
  </si>
  <si>
    <r>
      <t xml:space="preserve">Investice | </t>
    </r>
    <r>
      <rPr>
        <b/>
        <sz val="8"/>
        <color theme="1"/>
        <rFont val="Calibri"/>
        <family val="2"/>
        <scheme val="minor"/>
      </rPr>
      <t>Životní pojištění</t>
    </r>
  </si>
  <si>
    <t>Výplatní páska leden</t>
  </si>
  <si>
    <t>Spořící účet | Rezerva</t>
  </si>
  <si>
    <t>Investice | Životní pojištění</t>
  </si>
  <si>
    <t>Investice | Dlouhodobá rezerva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</si>
</sst>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double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dashed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dashed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 vertical="center" indent="1"/>
    </xf>
    <xf numFmtId="164" fontId="1" fillId="3" borderId="1" xfId="0" applyNumberFormat="1" applyFont="1" applyFill="1" applyBorder="1" applyAlignment="1" applyProtection="1">
      <alignment horizontal="right" vertical="center"/>
    </xf>
    <xf numFmtId="164" fontId="4" fillId="3" borderId="1" xfId="0" applyNumberFormat="1" applyFont="1" applyFill="1" applyBorder="1" applyAlignment="1" applyProtection="1">
      <alignment horizontal="right" vertical="center"/>
    </xf>
    <xf numFmtId="164" fontId="4" fillId="3" borderId="11" xfId="0" applyNumberFormat="1" applyFont="1" applyFill="1" applyBorder="1" applyAlignment="1" applyProtection="1">
      <alignment horizontal="right" vertical="center"/>
    </xf>
    <xf numFmtId="164" fontId="4" fillId="3" borderId="2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164" fontId="4" fillId="3" borderId="26" xfId="0" applyNumberFormat="1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center" vertical="center"/>
    </xf>
    <xf numFmtId="164" fontId="4" fillId="3" borderId="5" xfId="0" applyNumberFormat="1" applyFont="1" applyFill="1" applyBorder="1" applyAlignment="1" applyProtection="1">
      <alignment horizontal="right" vertical="center"/>
    </xf>
    <xf numFmtId="164" fontId="1" fillId="3" borderId="5" xfId="0" applyNumberFormat="1" applyFont="1" applyFill="1" applyBorder="1" applyAlignment="1" applyProtection="1">
      <alignment horizontal="right" vertical="center"/>
    </xf>
    <xf numFmtId="164" fontId="1" fillId="3" borderId="12" xfId="0" applyNumberFormat="1" applyFont="1" applyFill="1" applyBorder="1" applyAlignment="1" applyProtection="1">
      <alignment horizontal="right" vertical="center"/>
    </xf>
    <xf numFmtId="164" fontId="4" fillId="3" borderId="29" xfId="0" applyNumberFormat="1" applyFont="1" applyFill="1" applyBorder="1" applyAlignment="1" applyProtection="1">
      <alignment horizontal="right" vertical="center"/>
    </xf>
    <xf numFmtId="164" fontId="4" fillId="3" borderId="23" xfId="0" applyNumberFormat="1" applyFont="1" applyFill="1" applyBorder="1" applyAlignment="1" applyProtection="1">
      <alignment horizontal="right" vertical="center"/>
    </xf>
    <xf numFmtId="164" fontId="4" fillId="3" borderId="15" xfId="0" applyNumberFormat="1" applyFont="1" applyFill="1" applyBorder="1" applyAlignment="1" applyProtection="1">
      <alignment horizontal="right" vertical="center"/>
    </xf>
    <xf numFmtId="164" fontId="4" fillId="3" borderId="6" xfId="0" applyNumberFormat="1" applyFont="1" applyFill="1" applyBorder="1" applyAlignment="1" applyProtection="1">
      <alignment horizontal="right" vertical="center"/>
    </xf>
    <xf numFmtId="164" fontId="1" fillId="3" borderId="6" xfId="0" applyNumberFormat="1" applyFont="1" applyFill="1" applyBorder="1" applyAlignment="1" applyProtection="1">
      <alignment horizontal="right" vertical="center"/>
    </xf>
    <xf numFmtId="164" fontId="1" fillId="3" borderId="13" xfId="0" applyNumberFormat="1" applyFont="1" applyFill="1" applyBorder="1" applyAlignment="1" applyProtection="1">
      <alignment horizontal="right" vertical="center"/>
    </xf>
    <xf numFmtId="164" fontId="4" fillId="3" borderId="30" xfId="0" applyNumberFormat="1" applyFont="1" applyFill="1" applyBorder="1" applyAlignment="1" applyProtection="1">
      <alignment horizontal="right" vertical="center"/>
    </xf>
    <xf numFmtId="164" fontId="4" fillId="3" borderId="24" xfId="0" applyNumberFormat="1" applyFont="1" applyFill="1" applyBorder="1" applyAlignment="1" applyProtection="1">
      <alignment horizontal="right" vertical="center"/>
    </xf>
    <xf numFmtId="164" fontId="5" fillId="3" borderId="1" xfId="0" applyNumberFormat="1" applyFont="1" applyFill="1" applyBorder="1" applyAlignment="1" applyProtection="1">
      <alignment horizontal="right" vertical="center"/>
    </xf>
    <xf numFmtId="164" fontId="6" fillId="3" borderId="1" xfId="0" applyNumberFormat="1" applyFont="1" applyFill="1" applyBorder="1" applyAlignment="1" applyProtection="1">
      <alignment horizontal="right" vertical="center"/>
    </xf>
    <xf numFmtId="164" fontId="1" fillId="3" borderId="32" xfId="0" applyNumberFormat="1" applyFont="1" applyFill="1" applyBorder="1" applyAlignment="1" applyProtection="1">
      <alignment horizontal="right" vertical="center"/>
    </xf>
    <xf numFmtId="164" fontId="5" fillId="3" borderId="26" xfId="0" applyNumberFormat="1" applyFont="1" applyFill="1" applyBorder="1" applyAlignment="1" applyProtection="1">
      <alignment horizontal="right" vertical="center"/>
    </xf>
    <xf numFmtId="164" fontId="1" fillId="3" borderId="21" xfId="0" applyNumberFormat="1" applyFont="1" applyFill="1" applyBorder="1" applyAlignment="1" applyProtection="1">
      <alignment horizontal="right" vertical="center"/>
    </xf>
    <xf numFmtId="164" fontId="1" fillId="3" borderId="11" xfId="0" applyNumberFormat="1" applyFont="1" applyFill="1" applyBorder="1" applyAlignment="1" applyProtection="1">
      <alignment horizontal="right" vertical="center"/>
    </xf>
    <xf numFmtId="0" fontId="1" fillId="9" borderId="0" xfId="0" applyFont="1" applyFill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164" fontId="1" fillId="3" borderId="14" xfId="0" applyNumberFormat="1" applyFont="1" applyFill="1" applyBorder="1" applyAlignment="1" applyProtection="1">
      <alignment horizontal="right" vertical="center"/>
    </xf>
    <xf numFmtId="0" fontId="3" fillId="8" borderId="1" xfId="0" applyFont="1" applyFill="1" applyBorder="1" applyAlignment="1" applyProtection="1">
      <alignment horizontal="left" vertical="center"/>
    </xf>
    <xf numFmtId="164" fontId="4" fillId="4" borderId="7" xfId="0" applyNumberFormat="1" applyFont="1" applyFill="1" applyBorder="1" applyAlignment="1" applyProtection="1">
      <alignment horizontal="right" vertical="center"/>
      <protection locked="0"/>
    </xf>
    <xf numFmtId="164" fontId="4" fillId="4" borderId="31" xfId="0" applyNumberFormat="1" applyFont="1" applyFill="1" applyBorder="1" applyAlignment="1" applyProtection="1">
      <alignment horizontal="right" vertical="center"/>
      <protection locked="0"/>
    </xf>
    <xf numFmtId="164" fontId="4" fillId="4" borderId="5" xfId="0" applyNumberFormat="1" applyFont="1" applyFill="1" applyBorder="1" applyAlignment="1" applyProtection="1">
      <alignment horizontal="right" vertical="center"/>
      <protection locked="0"/>
    </xf>
    <xf numFmtId="164" fontId="4" fillId="4" borderId="29" xfId="0" applyNumberFormat="1" applyFont="1" applyFill="1" applyBorder="1" applyAlignment="1" applyProtection="1">
      <alignment horizontal="right" vertical="center"/>
      <protection locked="0"/>
    </xf>
    <xf numFmtId="164" fontId="4" fillId="4" borderId="6" xfId="0" applyNumberFormat="1" applyFont="1" applyFill="1" applyBorder="1" applyAlignment="1" applyProtection="1">
      <alignment horizontal="right" vertical="center"/>
      <protection locked="0"/>
    </xf>
    <xf numFmtId="164" fontId="4" fillId="4" borderId="3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6" borderId="0" xfId="0" applyFont="1" applyFill="1" applyAlignment="1" applyProtection="1">
      <alignment horizontal="left" vertical="center" indent="1"/>
    </xf>
    <xf numFmtId="0" fontId="1" fillId="6" borderId="0" xfId="0" applyFont="1" applyFill="1" applyAlignment="1" applyProtection="1">
      <alignment horizontal="left" vertical="center"/>
    </xf>
    <xf numFmtId="0" fontId="1" fillId="6" borderId="28" xfId="0" applyFont="1" applyFill="1" applyBorder="1" applyAlignment="1" applyProtection="1">
      <alignment horizontal="left" vertical="center"/>
    </xf>
    <xf numFmtId="0" fontId="1" fillId="6" borderId="0" xfId="0" applyFont="1" applyFill="1" applyBorder="1" applyAlignment="1" applyProtection="1">
      <alignment horizontal="left" vertical="center"/>
    </xf>
    <xf numFmtId="0" fontId="1" fillId="6" borderId="20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left" vertical="center" indent="1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26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left" vertical="center"/>
    </xf>
    <xf numFmtId="0" fontId="3" fillId="5" borderId="11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indent="1"/>
    </xf>
    <xf numFmtId="0" fontId="1" fillId="4" borderId="0" xfId="0" applyFont="1" applyFill="1" applyAlignment="1" applyProtection="1">
      <alignment horizontal="right" vertical="center"/>
    </xf>
    <xf numFmtId="0" fontId="1" fillId="0" borderId="22" xfId="0" applyFont="1" applyFill="1" applyBorder="1" applyAlignment="1" applyProtection="1">
      <alignment horizontal="center" vertical="center"/>
    </xf>
    <xf numFmtId="164" fontId="1" fillId="0" borderId="8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left" vertical="center" indent="1"/>
    </xf>
    <xf numFmtId="0" fontId="1" fillId="9" borderId="0" xfId="0" applyFont="1" applyFill="1" applyAlignment="1" applyProtection="1">
      <alignment horizontal="left" vertical="center" indent="1"/>
    </xf>
    <xf numFmtId="0" fontId="1" fillId="9" borderId="28" xfId="0" applyFont="1" applyFill="1" applyBorder="1" applyAlignment="1" applyProtection="1">
      <alignment horizontal="left" vertical="center"/>
    </xf>
    <xf numFmtId="0" fontId="1" fillId="9" borderId="0" xfId="0" applyFont="1" applyFill="1" applyBorder="1" applyAlignment="1" applyProtection="1">
      <alignment horizontal="left" vertical="center"/>
    </xf>
    <xf numFmtId="0" fontId="1" fillId="9" borderId="22" xfId="0" applyFont="1" applyFill="1" applyBorder="1" applyAlignment="1" applyProtection="1">
      <alignment horizontal="left" vertical="center"/>
    </xf>
    <xf numFmtId="0" fontId="1" fillId="9" borderId="8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indent="1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indent="1"/>
    </xf>
    <xf numFmtId="164" fontId="4" fillId="3" borderId="25" xfId="0" applyNumberFormat="1" applyFont="1" applyFill="1" applyBorder="1" applyAlignment="1" applyProtection="1">
      <alignment horizontal="right" vertical="center"/>
    </xf>
    <xf numFmtId="164" fontId="1" fillId="3" borderId="7" xfId="0" applyNumberFormat="1" applyFont="1" applyFill="1" applyBorder="1" applyAlignment="1" applyProtection="1">
      <alignment horizontal="right" vertical="center"/>
    </xf>
    <xf numFmtId="164" fontId="4" fillId="3" borderId="16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 indent="1"/>
    </xf>
    <xf numFmtId="0" fontId="3" fillId="8" borderId="1" xfId="0" applyFont="1" applyFill="1" applyBorder="1" applyAlignment="1" applyProtection="1">
      <alignment horizontal="left" vertical="center" indent="1"/>
    </xf>
    <xf numFmtId="0" fontId="3" fillId="8" borderId="26" xfId="0" applyFont="1" applyFill="1" applyBorder="1" applyAlignment="1" applyProtection="1">
      <alignment horizontal="left" vertical="center"/>
    </xf>
    <xf numFmtId="0" fontId="3" fillId="8" borderId="21" xfId="0" applyFont="1" applyFill="1" applyBorder="1" applyAlignment="1" applyProtection="1">
      <alignment horizontal="left" vertical="center"/>
    </xf>
    <xf numFmtId="0" fontId="3" fillId="8" borderId="11" xfId="0" applyFont="1" applyFill="1" applyBorder="1" applyAlignment="1" applyProtection="1">
      <alignment horizontal="left" vertical="center"/>
    </xf>
    <xf numFmtId="0" fontId="1" fillId="6" borderId="22" xfId="0" applyFont="1" applyFill="1" applyBorder="1" applyAlignment="1" applyProtection="1">
      <alignment horizontal="left" vertical="center"/>
    </xf>
    <xf numFmtId="0" fontId="1" fillId="6" borderId="8" xfId="0" applyFont="1" applyFill="1" applyBorder="1" applyAlignment="1" applyProtection="1">
      <alignment horizontal="left" vertical="center"/>
    </xf>
    <xf numFmtId="0" fontId="10" fillId="7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0" fillId="7" borderId="0" xfId="0" applyFont="1" applyFill="1" applyAlignment="1">
      <alignment horizontal="left" vertical="center" indent="1"/>
    </xf>
    <xf numFmtId="14" fontId="1" fillId="0" borderId="0" xfId="0" applyNumberFormat="1" applyFont="1" applyAlignment="1">
      <alignment horizontal="left" vertical="center" indent="1"/>
    </xf>
    <xf numFmtId="164" fontId="1" fillId="0" borderId="0" xfId="0" applyNumberFormat="1" applyFont="1" applyAlignment="1">
      <alignment horizontal="left" vertical="center" indent="1"/>
    </xf>
    <xf numFmtId="164" fontId="1" fillId="0" borderId="0" xfId="0" applyNumberFormat="1" applyFont="1" applyAlignment="1">
      <alignment horizontal="right" vertical="center" indent="1"/>
    </xf>
    <xf numFmtId="0" fontId="11" fillId="7" borderId="0" xfId="0" applyFont="1" applyFill="1" applyAlignment="1">
      <alignment horizontal="left" vertical="center" indent="1"/>
    </xf>
    <xf numFmtId="14" fontId="3" fillId="2" borderId="1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/>
    </xf>
    <xf numFmtId="164" fontId="1" fillId="4" borderId="7" xfId="0" applyNumberFormat="1" applyFont="1" applyFill="1" applyBorder="1" applyAlignment="1" applyProtection="1">
      <alignment horizontal="right" vertical="center"/>
    </xf>
    <xf numFmtId="164" fontId="1" fillId="4" borderId="5" xfId="0" applyNumberFormat="1" applyFont="1" applyFill="1" applyBorder="1" applyAlignment="1" applyProtection="1">
      <alignment horizontal="right" vertical="center"/>
    </xf>
    <xf numFmtId="1" fontId="7" fillId="7" borderId="9" xfId="0" applyNumberFormat="1" applyFont="1" applyFill="1" applyBorder="1" applyAlignment="1" applyProtection="1">
      <alignment horizontal="left" vertical="center" indent="1"/>
    </xf>
    <xf numFmtId="1" fontId="0" fillId="0" borderId="3" xfId="0" applyNumberFormat="1" applyBorder="1"/>
    <xf numFmtId="49" fontId="8" fillId="7" borderId="11" xfId="0" applyNumberFormat="1" applyFont="1" applyFill="1" applyBorder="1" applyAlignment="1" applyProtection="1">
      <alignment horizontal="center" vertical="center"/>
    </xf>
    <xf numFmtId="49" fontId="8" fillId="7" borderId="1" xfId="0" applyNumberFormat="1" applyFont="1" applyFill="1" applyBorder="1" applyAlignment="1" applyProtection="1">
      <alignment horizontal="center" vertical="center"/>
    </xf>
    <xf numFmtId="0" fontId="8" fillId="7" borderId="18" xfId="0" applyFont="1" applyFill="1" applyBorder="1" applyAlignment="1" applyProtection="1">
      <alignment horizontal="center" vertical="center"/>
    </xf>
    <xf numFmtId="0" fontId="8" fillId="7" borderId="4" xfId="0" applyFont="1" applyFill="1" applyBorder="1" applyAlignment="1" applyProtection="1">
      <alignment horizontal="center" vertical="center"/>
    </xf>
    <xf numFmtId="0" fontId="8" fillId="7" borderId="8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49" fontId="8" fillId="7" borderId="26" xfId="0" applyNumberFormat="1" applyFont="1" applyFill="1" applyBorder="1" applyAlignment="1" applyProtection="1">
      <alignment horizontal="center" vertical="center"/>
    </xf>
    <xf numFmtId="1" fontId="8" fillId="7" borderId="26" xfId="0" applyNumberFormat="1" applyFont="1" applyFill="1" applyBorder="1" applyAlignment="1" applyProtection="1">
      <alignment horizontal="center" vertical="center"/>
    </xf>
    <xf numFmtId="1" fontId="8" fillId="7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00"/>
  <sheetViews>
    <sheetView tabSelected="1" topLeftCell="B1" zoomScaleNormal="100" workbookViewId="0">
      <pane ySplit="2" topLeftCell="A3" activePane="bottomLeft" state="frozen"/>
      <selection activeCell="B1" sqref="B1"/>
      <selection pane="bottomLeft" activeCell="P14" sqref="P14"/>
    </sheetView>
  </sheetViews>
  <sheetFormatPr defaultRowHeight="15" customHeight="1"/>
  <cols>
    <col min="1" max="1" width="2.85546875" style="1" hidden="1" customWidth="1"/>
    <col min="2" max="2" width="13.28515625" style="1" customWidth="1"/>
    <col min="3" max="3" width="31.42578125" style="1" customWidth="1"/>
    <col min="4" max="4" width="9.140625" style="1"/>
    <col min="5" max="5" width="36.140625" style="1" customWidth="1"/>
    <col min="6" max="6" width="23.5703125" style="1" customWidth="1"/>
    <col min="7" max="7" width="9.140625" style="90" hidden="1" customWidth="1"/>
    <col min="8" max="8" width="26" style="90" hidden="1" customWidth="1"/>
    <col min="9" max="9" width="9.140625" style="90" hidden="1" customWidth="1"/>
    <col min="10" max="16384" width="9.140625" style="90"/>
  </cols>
  <sheetData>
    <row r="1" spans="1:19" ht="15" customHeight="1">
      <c r="A1" s="74"/>
      <c r="B1" s="95" t="s">
        <v>80</v>
      </c>
      <c r="C1" s="91"/>
      <c r="D1" s="91"/>
      <c r="E1" s="91"/>
      <c r="F1" s="91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5" customHeight="1">
      <c r="A2" s="78" t="s">
        <v>58</v>
      </c>
      <c r="B2" s="98" t="s">
        <v>78</v>
      </c>
      <c r="C2" s="98" t="s">
        <v>79</v>
      </c>
      <c r="D2" s="98" t="s">
        <v>81</v>
      </c>
      <c r="E2" s="98" t="s">
        <v>82</v>
      </c>
      <c r="F2" s="98" t="s">
        <v>97</v>
      </c>
      <c r="G2" s="98" t="s">
        <v>83</v>
      </c>
      <c r="H2" s="98" t="s">
        <v>84</v>
      </c>
      <c r="I2" s="98" t="s">
        <v>85</v>
      </c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5" customHeight="1">
      <c r="A3" s="78" t="s">
        <v>57</v>
      </c>
      <c r="B3" s="92">
        <v>40550</v>
      </c>
      <c r="C3" s="1" t="s">
        <v>9</v>
      </c>
      <c r="D3" s="94">
        <v>300</v>
      </c>
      <c r="E3" s="93"/>
      <c r="F3" s="93"/>
      <c r="G3" s="97">
        <f>DAY(B3)</f>
        <v>7</v>
      </c>
      <c r="H3" s="97">
        <f>MONTH(B3)</f>
        <v>1</v>
      </c>
      <c r="I3" s="97">
        <f>YEAR(B3)</f>
        <v>2011</v>
      </c>
    </row>
    <row r="4" spans="1:19" ht="15" customHeight="1">
      <c r="A4" s="78" t="s">
        <v>2</v>
      </c>
      <c r="B4" s="92">
        <v>40550</v>
      </c>
      <c r="C4" s="1" t="s">
        <v>9</v>
      </c>
      <c r="D4" s="94">
        <v>255</v>
      </c>
      <c r="E4" s="93"/>
      <c r="F4" s="93"/>
      <c r="G4" s="97">
        <f t="shared" ref="G4:G67" si="0">DAY(B4)</f>
        <v>7</v>
      </c>
      <c r="H4" s="97">
        <f t="shared" ref="H4:H67" si="1">MONTH(B4)</f>
        <v>1</v>
      </c>
      <c r="I4" s="97">
        <f t="shared" ref="I4:I67" si="2">YEAR(B4)</f>
        <v>2011</v>
      </c>
    </row>
    <row r="5" spans="1:19" ht="15" customHeight="1">
      <c r="A5" s="78" t="s">
        <v>1</v>
      </c>
      <c r="B5" s="92">
        <v>40550</v>
      </c>
      <c r="C5" s="1" t="s">
        <v>33</v>
      </c>
      <c r="D5" s="94">
        <v>600</v>
      </c>
      <c r="E5" s="93"/>
      <c r="F5" s="93"/>
      <c r="G5" s="97">
        <f t="shared" si="0"/>
        <v>7</v>
      </c>
      <c r="H5" s="97">
        <f t="shared" si="1"/>
        <v>1</v>
      </c>
      <c r="I5" s="97">
        <f t="shared" si="2"/>
        <v>2011</v>
      </c>
    </row>
    <row r="6" spans="1:19" ht="15" customHeight="1">
      <c r="A6" s="78" t="s">
        <v>3</v>
      </c>
      <c r="B6" s="92">
        <v>40555</v>
      </c>
      <c r="C6" s="1" t="s">
        <v>58</v>
      </c>
      <c r="D6" s="94">
        <v>30000</v>
      </c>
      <c r="E6" s="93"/>
      <c r="F6" s="93" t="s">
        <v>147</v>
      </c>
      <c r="G6" s="97">
        <f t="shared" si="0"/>
        <v>12</v>
      </c>
      <c r="H6" s="97">
        <f t="shared" si="1"/>
        <v>1</v>
      </c>
      <c r="I6" s="97">
        <f t="shared" si="2"/>
        <v>2011</v>
      </c>
    </row>
    <row r="7" spans="1:19" ht="15" customHeight="1">
      <c r="A7" s="78" t="s">
        <v>53</v>
      </c>
      <c r="B7" s="92">
        <v>40558</v>
      </c>
      <c r="C7" s="1" t="s">
        <v>7</v>
      </c>
      <c r="D7" s="94">
        <v>450</v>
      </c>
      <c r="E7" s="93"/>
      <c r="F7" s="93"/>
      <c r="G7" s="97">
        <f t="shared" si="0"/>
        <v>15</v>
      </c>
      <c r="H7" s="97">
        <f t="shared" si="1"/>
        <v>1</v>
      </c>
      <c r="I7" s="97">
        <f t="shared" si="2"/>
        <v>2011</v>
      </c>
    </row>
    <row r="8" spans="1:19" ht="15" customHeight="1">
      <c r="A8" s="78" t="s">
        <v>55</v>
      </c>
      <c r="B8" s="92">
        <v>40558</v>
      </c>
      <c r="C8" s="1" t="s">
        <v>16</v>
      </c>
      <c r="D8" s="94">
        <v>1200</v>
      </c>
      <c r="E8" s="93"/>
      <c r="F8" s="93"/>
      <c r="G8" s="97">
        <f t="shared" si="0"/>
        <v>15</v>
      </c>
      <c r="H8" s="97">
        <f t="shared" si="1"/>
        <v>1</v>
      </c>
      <c r="I8" s="97">
        <f t="shared" si="2"/>
        <v>2011</v>
      </c>
    </row>
    <row r="9" spans="1:19" ht="15" customHeight="1">
      <c r="A9" s="78" t="s">
        <v>74</v>
      </c>
      <c r="B9" s="92">
        <v>40558</v>
      </c>
      <c r="C9" s="1" t="s">
        <v>8</v>
      </c>
      <c r="D9" s="94">
        <v>420</v>
      </c>
      <c r="E9" s="93"/>
      <c r="F9" s="93"/>
      <c r="G9" s="97">
        <f t="shared" si="0"/>
        <v>15</v>
      </c>
      <c r="H9" s="97">
        <f t="shared" si="1"/>
        <v>1</v>
      </c>
      <c r="I9" s="97">
        <f t="shared" si="2"/>
        <v>2011</v>
      </c>
    </row>
    <row r="10" spans="1:19" ht="15" customHeight="1">
      <c r="A10" s="82" t="s">
        <v>99</v>
      </c>
      <c r="B10" s="92">
        <v>40558</v>
      </c>
      <c r="C10" s="1" t="s">
        <v>72</v>
      </c>
      <c r="D10" s="94">
        <v>500</v>
      </c>
      <c r="E10" s="93"/>
      <c r="F10" s="93"/>
      <c r="G10" s="97">
        <f t="shared" si="0"/>
        <v>15</v>
      </c>
      <c r="H10" s="97">
        <f t="shared" si="1"/>
        <v>1</v>
      </c>
      <c r="I10" s="97">
        <f t="shared" si="2"/>
        <v>2011</v>
      </c>
    </row>
    <row r="11" spans="1:19" ht="15" customHeight="1">
      <c r="A11" s="63" t="s">
        <v>6</v>
      </c>
      <c r="B11" s="92">
        <v>40560</v>
      </c>
      <c r="C11" s="1" t="s">
        <v>148</v>
      </c>
      <c r="D11" s="94">
        <v>5000</v>
      </c>
      <c r="E11" s="93"/>
      <c r="F11" s="93"/>
      <c r="G11" s="97">
        <f t="shared" si="0"/>
        <v>17</v>
      </c>
      <c r="H11" s="97">
        <f t="shared" si="1"/>
        <v>1</v>
      </c>
      <c r="I11" s="97">
        <f t="shared" si="2"/>
        <v>2011</v>
      </c>
    </row>
    <row r="12" spans="1:19" ht="15" customHeight="1">
      <c r="A12" s="63" t="s">
        <v>7</v>
      </c>
      <c r="B12" s="92">
        <v>40560</v>
      </c>
      <c r="C12" s="1" t="s">
        <v>18</v>
      </c>
      <c r="D12" s="94">
        <v>1400</v>
      </c>
      <c r="E12" s="93"/>
      <c r="F12" s="93"/>
      <c r="G12" s="97">
        <f t="shared" si="0"/>
        <v>17</v>
      </c>
      <c r="H12" s="97">
        <f t="shared" si="1"/>
        <v>1</v>
      </c>
      <c r="I12" s="97">
        <f t="shared" si="2"/>
        <v>2011</v>
      </c>
    </row>
    <row r="13" spans="1:19" ht="15" customHeight="1">
      <c r="A13" s="63" t="s">
        <v>16</v>
      </c>
      <c r="B13" s="92">
        <v>40560</v>
      </c>
      <c r="C13" s="1" t="s">
        <v>33</v>
      </c>
      <c r="D13" s="94">
        <v>990</v>
      </c>
      <c r="E13" s="93"/>
      <c r="F13" s="93"/>
      <c r="G13" s="97">
        <f t="shared" si="0"/>
        <v>17</v>
      </c>
      <c r="H13" s="97">
        <f t="shared" si="1"/>
        <v>1</v>
      </c>
      <c r="I13" s="97">
        <f t="shared" si="2"/>
        <v>2011</v>
      </c>
    </row>
    <row r="14" spans="1:19" ht="15" customHeight="1">
      <c r="A14" s="63" t="s">
        <v>15</v>
      </c>
      <c r="B14" s="92">
        <v>40560</v>
      </c>
      <c r="C14" s="1" t="s">
        <v>71</v>
      </c>
      <c r="D14" s="94">
        <v>427</v>
      </c>
      <c r="E14" s="93"/>
      <c r="F14" s="93"/>
      <c r="G14" s="97">
        <f t="shared" si="0"/>
        <v>17</v>
      </c>
      <c r="H14" s="97">
        <f t="shared" si="1"/>
        <v>1</v>
      </c>
      <c r="I14" s="97">
        <f t="shared" si="2"/>
        <v>2011</v>
      </c>
    </row>
    <row r="15" spans="1:19" ht="15" customHeight="1">
      <c r="A15" s="63" t="s">
        <v>8</v>
      </c>
      <c r="B15" s="92">
        <v>40561</v>
      </c>
      <c r="C15" s="1" t="s">
        <v>38</v>
      </c>
      <c r="D15" s="94">
        <v>346</v>
      </c>
      <c r="E15" s="93"/>
      <c r="F15" s="93"/>
      <c r="G15" s="97">
        <f t="shared" si="0"/>
        <v>18</v>
      </c>
      <c r="H15" s="97">
        <f t="shared" si="1"/>
        <v>1</v>
      </c>
      <c r="I15" s="97">
        <f t="shared" si="2"/>
        <v>2011</v>
      </c>
    </row>
    <row r="16" spans="1:19" ht="15" customHeight="1">
      <c r="A16" s="63" t="s">
        <v>9</v>
      </c>
      <c r="B16" s="92">
        <v>40561</v>
      </c>
      <c r="C16" s="1" t="s">
        <v>39</v>
      </c>
      <c r="D16" s="94">
        <v>500</v>
      </c>
      <c r="E16" s="93"/>
      <c r="F16" s="93"/>
      <c r="G16" s="97">
        <f t="shared" si="0"/>
        <v>18</v>
      </c>
      <c r="H16" s="97">
        <f t="shared" si="1"/>
        <v>1</v>
      </c>
      <c r="I16" s="97">
        <f t="shared" si="2"/>
        <v>2011</v>
      </c>
    </row>
    <row r="17" spans="1:9" ht="15" customHeight="1">
      <c r="A17" s="63" t="s">
        <v>10</v>
      </c>
      <c r="B17" s="92">
        <v>40561</v>
      </c>
      <c r="C17" s="1" t="s">
        <v>42</v>
      </c>
      <c r="D17" s="94">
        <v>2000</v>
      </c>
      <c r="E17" s="93"/>
      <c r="F17" s="93"/>
      <c r="G17" s="97">
        <f t="shared" si="0"/>
        <v>18</v>
      </c>
      <c r="H17" s="97">
        <f t="shared" si="1"/>
        <v>1</v>
      </c>
      <c r="I17" s="97">
        <f t="shared" si="2"/>
        <v>2011</v>
      </c>
    </row>
    <row r="18" spans="1:9" ht="15" customHeight="1">
      <c r="A18" s="63" t="s">
        <v>5</v>
      </c>
      <c r="B18" s="92">
        <v>40561</v>
      </c>
      <c r="C18" s="1" t="s">
        <v>149</v>
      </c>
      <c r="D18" s="94">
        <v>500</v>
      </c>
      <c r="E18" s="93"/>
      <c r="F18" s="93"/>
      <c r="G18" s="97">
        <f t="shared" si="0"/>
        <v>18</v>
      </c>
      <c r="H18" s="97">
        <f t="shared" si="1"/>
        <v>1</v>
      </c>
      <c r="I18" s="97">
        <f t="shared" si="2"/>
        <v>2011</v>
      </c>
    </row>
    <row r="19" spans="1:9" ht="15" customHeight="1">
      <c r="A19" s="63" t="s">
        <v>72</v>
      </c>
      <c r="B19" s="92">
        <v>40561</v>
      </c>
      <c r="C19" s="1" t="s">
        <v>43</v>
      </c>
      <c r="D19" s="94">
        <v>300</v>
      </c>
      <c r="E19" s="93"/>
      <c r="F19" s="93"/>
      <c r="G19" s="97">
        <f t="shared" si="0"/>
        <v>18</v>
      </c>
      <c r="H19" s="97">
        <f t="shared" si="1"/>
        <v>1</v>
      </c>
      <c r="I19" s="97">
        <f t="shared" si="2"/>
        <v>2011</v>
      </c>
    </row>
    <row r="20" spans="1:9" ht="15" customHeight="1">
      <c r="A20" s="63" t="s">
        <v>12</v>
      </c>
      <c r="B20" s="92">
        <v>40568</v>
      </c>
      <c r="C20" s="1" t="s">
        <v>33</v>
      </c>
      <c r="D20" s="94">
        <v>324</v>
      </c>
      <c r="E20" s="93"/>
      <c r="F20" s="93"/>
      <c r="G20" s="97">
        <f t="shared" si="0"/>
        <v>25</v>
      </c>
      <c r="H20" s="97">
        <f t="shared" si="1"/>
        <v>1</v>
      </c>
      <c r="I20" s="97">
        <f t="shared" si="2"/>
        <v>2011</v>
      </c>
    </row>
    <row r="21" spans="1:9" ht="15" customHeight="1">
      <c r="A21" s="63" t="s">
        <v>100</v>
      </c>
      <c r="B21" s="92">
        <v>40571</v>
      </c>
      <c r="C21" s="1" t="s">
        <v>71</v>
      </c>
      <c r="D21" s="94">
        <v>150</v>
      </c>
      <c r="E21" s="93"/>
      <c r="F21" s="93"/>
      <c r="G21" s="97">
        <f t="shared" si="0"/>
        <v>28</v>
      </c>
      <c r="H21" s="97">
        <f t="shared" si="1"/>
        <v>1</v>
      </c>
      <c r="I21" s="97">
        <f t="shared" si="2"/>
        <v>2011</v>
      </c>
    </row>
    <row r="22" spans="1:9" ht="15" customHeight="1">
      <c r="A22" s="63" t="s">
        <v>101</v>
      </c>
      <c r="B22" s="92">
        <v>40572</v>
      </c>
      <c r="C22" s="1" t="s">
        <v>55</v>
      </c>
      <c r="D22" s="94">
        <v>300</v>
      </c>
      <c r="E22" s="93"/>
      <c r="F22" s="93"/>
      <c r="G22" s="97">
        <f t="shared" si="0"/>
        <v>29</v>
      </c>
      <c r="H22" s="97">
        <f t="shared" si="1"/>
        <v>1</v>
      </c>
      <c r="I22" s="97">
        <f t="shared" si="2"/>
        <v>2011</v>
      </c>
    </row>
    <row r="23" spans="1:9" ht="15" customHeight="1">
      <c r="A23" s="63" t="s">
        <v>102</v>
      </c>
      <c r="B23" s="92">
        <v>40572</v>
      </c>
      <c r="C23" s="1" t="s">
        <v>150</v>
      </c>
      <c r="D23" s="94">
        <v>3000</v>
      </c>
      <c r="E23" s="93"/>
      <c r="F23" s="93"/>
      <c r="G23" s="97">
        <f t="shared" si="0"/>
        <v>29</v>
      </c>
      <c r="H23" s="97">
        <f t="shared" si="1"/>
        <v>1</v>
      </c>
      <c r="I23" s="97">
        <f t="shared" si="2"/>
        <v>2011</v>
      </c>
    </row>
    <row r="24" spans="1:9" ht="15" customHeight="1">
      <c r="A24" s="63" t="s">
        <v>103</v>
      </c>
      <c r="B24" s="92"/>
      <c r="D24" s="94"/>
      <c r="E24" s="93"/>
      <c r="F24" s="93"/>
      <c r="G24" s="97">
        <f t="shared" si="0"/>
        <v>0</v>
      </c>
      <c r="H24" s="97">
        <f t="shared" si="1"/>
        <v>1</v>
      </c>
      <c r="I24" s="97">
        <f t="shared" si="2"/>
        <v>1900</v>
      </c>
    </row>
    <row r="25" spans="1:9" ht="15" customHeight="1">
      <c r="A25" s="63" t="s">
        <v>33</v>
      </c>
      <c r="B25" s="92"/>
      <c r="D25" s="94"/>
      <c r="E25" s="93"/>
      <c r="F25" s="93"/>
      <c r="G25" s="97">
        <f t="shared" si="0"/>
        <v>0</v>
      </c>
      <c r="H25" s="97">
        <f t="shared" si="1"/>
        <v>1</v>
      </c>
      <c r="I25" s="97">
        <f t="shared" si="2"/>
        <v>1900</v>
      </c>
    </row>
    <row r="26" spans="1:9" ht="15" customHeight="1">
      <c r="A26" s="63" t="s">
        <v>77</v>
      </c>
      <c r="B26" s="92"/>
      <c r="D26" s="94"/>
      <c r="E26" s="93"/>
      <c r="F26" s="93"/>
      <c r="G26" s="97">
        <f t="shared" si="0"/>
        <v>0</v>
      </c>
      <c r="H26" s="97">
        <f t="shared" si="1"/>
        <v>1</v>
      </c>
      <c r="I26" s="97">
        <f t="shared" si="2"/>
        <v>1900</v>
      </c>
    </row>
    <row r="27" spans="1:9" ht="15" customHeight="1">
      <c r="A27" s="63" t="s">
        <v>71</v>
      </c>
      <c r="B27" s="92"/>
      <c r="D27" s="94"/>
      <c r="E27" s="93"/>
      <c r="F27" s="93"/>
      <c r="G27" s="97">
        <f t="shared" si="0"/>
        <v>0</v>
      </c>
      <c r="H27" s="97">
        <f t="shared" si="1"/>
        <v>1</v>
      </c>
      <c r="I27" s="97">
        <f t="shared" si="2"/>
        <v>1900</v>
      </c>
    </row>
    <row r="28" spans="1:9" ht="15" customHeight="1">
      <c r="A28" s="63" t="s">
        <v>143</v>
      </c>
      <c r="B28" s="92"/>
      <c r="D28" s="94"/>
      <c r="E28" s="93"/>
      <c r="F28" s="93"/>
      <c r="G28" s="97">
        <f t="shared" si="0"/>
        <v>0</v>
      </c>
      <c r="H28" s="97">
        <f t="shared" si="1"/>
        <v>1</v>
      </c>
      <c r="I28" s="97">
        <f t="shared" si="2"/>
        <v>1900</v>
      </c>
    </row>
    <row r="29" spans="1:9" ht="15" customHeight="1">
      <c r="A29" s="63" t="s">
        <v>104</v>
      </c>
      <c r="B29" s="92"/>
      <c r="D29" s="94"/>
      <c r="E29" s="93"/>
      <c r="F29" s="93"/>
      <c r="G29" s="97">
        <f t="shared" si="0"/>
        <v>0</v>
      </c>
      <c r="H29" s="97">
        <f t="shared" si="1"/>
        <v>1</v>
      </c>
      <c r="I29" s="97">
        <f t="shared" si="2"/>
        <v>1900</v>
      </c>
    </row>
    <row r="30" spans="1:9" ht="15" customHeight="1">
      <c r="A30" s="63" t="s">
        <v>105</v>
      </c>
      <c r="B30" s="92"/>
      <c r="D30" s="94"/>
      <c r="E30" s="93"/>
      <c r="F30" s="93"/>
      <c r="G30" s="97">
        <f t="shared" si="0"/>
        <v>0</v>
      </c>
      <c r="H30" s="97">
        <f t="shared" si="1"/>
        <v>1</v>
      </c>
      <c r="I30" s="97">
        <f t="shared" si="2"/>
        <v>1900</v>
      </c>
    </row>
    <row r="31" spans="1:9" ht="15" customHeight="1">
      <c r="A31" s="63" t="s">
        <v>106</v>
      </c>
      <c r="B31" s="92"/>
      <c r="D31" s="94"/>
      <c r="E31" s="93"/>
      <c r="F31" s="93"/>
      <c r="G31" s="97">
        <f t="shared" si="0"/>
        <v>0</v>
      </c>
      <c r="H31" s="97">
        <f t="shared" si="1"/>
        <v>1</v>
      </c>
      <c r="I31" s="97">
        <f t="shared" si="2"/>
        <v>1900</v>
      </c>
    </row>
    <row r="32" spans="1:9" ht="15" customHeight="1">
      <c r="A32" s="63" t="s">
        <v>107</v>
      </c>
      <c r="B32" s="92"/>
      <c r="D32" s="94"/>
      <c r="E32" s="93"/>
      <c r="F32" s="93"/>
      <c r="G32" s="97">
        <f t="shared" si="0"/>
        <v>0</v>
      </c>
      <c r="H32" s="97">
        <f t="shared" si="1"/>
        <v>1</v>
      </c>
      <c r="I32" s="97">
        <f t="shared" si="2"/>
        <v>1900</v>
      </c>
    </row>
    <row r="33" spans="1:9" ht="15" customHeight="1">
      <c r="A33" s="63" t="s">
        <v>108</v>
      </c>
      <c r="B33" s="92"/>
      <c r="D33" s="94"/>
      <c r="E33" s="93"/>
      <c r="F33" s="93"/>
      <c r="G33" s="97">
        <f t="shared" si="0"/>
        <v>0</v>
      </c>
      <c r="H33" s="97">
        <f t="shared" si="1"/>
        <v>1</v>
      </c>
      <c r="I33" s="97">
        <f t="shared" si="2"/>
        <v>1900</v>
      </c>
    </row>
    <row r="34" spans="1:9" ht="15" customHeight="1">
      <c r="A34" s="63" t="s">
        <v>109</v>
      </c>
      <c r="B34" s="92"/>
      <c r="D34" s="94"/>
      <c r="E34" s="93"/>
      <c r="F34" s="93"/>
      <c r="G34" s="97">
        <f t="shared" si="0"/>
        <v>0</v>
      </c>
      <c r="H34" s="97">
        <f t="shared" si="1"/>
        <v>1</v>
      </c>
      <c r="I34" s="97">
        <f t="shared" si="2"/>
        <v>1900</v>
      </c>
    </row>
    <row r="35" spans="1:9" ht="15" customHeight="1">
      <c r="A35" s="63" t="s">
        <v>18</v>
      </c>
      <c r="B35" s="92"/>
      <c r="D35" s="94"/>
      <c r="E35" s="93"/>
      <c r="F35" s="93"/>
      <c r="G35" s="97">
        <f t="shared" si="0"/>
        <v>0</v>
      </c>
      <c r="H35" s="97">
        <f t="shared" si="1"/>
        <v>1</v>
      </c>
      <c r="I35" s="97">
        <f t="shared" si="2"/>
        <v>1900</v>
      </c>
    </row>
    <row r="36" spans="1:9" ht="15" customHeight="1">
      <c r="A36" s="63" t="s">
        <v>19</v>
      </c>
      <c r="B36" s="92"/>
      <c r="D36" s="94"/>
      <c r="E36" s="93"/>
      <c r="F36" s="93"/>
      <c r="G36" s="97">
        <f t="shared" si="0"/>
        <v>0</v>
      </c>
      <c r="H36" s="97">
        <f t="shared" si="1"/>
        <v>1</v>
      </c>
      <c r="I36" s="97">
        <f t="shared" si="2"/>
        <v>1900</v>
      </c>
    </row>
    <row r="37" spans="1:9" ht="15" customHeight="1">
      <c r="A37" s="63" t="s">
        <v>20</v>
      </c>
      <c r="B37" s="92"/>
      <c r="D37" s="94"/>
      <c r="E37" s="93"/>
      <c r="F37" s="93"/>
      <c r="G37" s="97">
        <f t="shared" si="0"/>
        <v>0</v>
      </c>
      <c r="H37" s="97">
        <f t="shared" si="1"/>
        <v>1</v>
      </c>
      <c r="I37" s="97">
        <f t="shared" si="2"/>
        <v>1900</v>
      </c>
    </row>
    <row r="38" spans="1:9" ht="15" customHeight="1">
      <c r="A38" s="63" t="s">
        <v>17</v>
      </c>
      <c r="B38" s="92"/>
      <c r="D38" s="94"/>
      <c r="E38" s="93"/>
      <c r="F38" s="93"/>
      <c r="G38" s="97">
        <f t="shared" si="0"/>
        <v>0</v>
      </c>
      <c r="H38" s="97">
        <f t="shared" si="1"/>
        <v>1</v>
      </c>
      <c r="I38" s="97">
        <f t="shared" si="2"/>
        <v>1900</v>
      </c>
    </row>
    <row r="39" spans="1:9" ht="15" customHeight="1">
      <c r="A39" s="63" t="s">
        <v>11</v>
      </c>
      <c r="B39" s="92"/>
      <c r="D39" s="94"/>
      <c r="E39" s="93"/>
      <c r="F39" s="93"/>
      <c r="G39" s="97">
        <f t="shared" si="0"/>
        <v>0</v>
      </c>
      <c r="H39" s="97">
        <f t="shared" si="1"/>
        <v>1</v>
      </c>
      <c r="I39" s="97">
        <f t="shared" si="2"/>
        <v>1900</v>
      </c>
    </row>
    <row r="40" spans="1:9" ht="15" customHeight="1">
      <c r="A40" s="63" t="s">
        <v>110</v>
      </c>
      <c r="B40" s="92"/>
      <c r="D40" s="94"/>
      <c r="E40" s="93"/>
      <c r="F40" s="93"/>
      <c r="G40" s="97">
        <f t="shared" si="0"/>
        <v>0</v>
      </c>
      <c r="H40" s="97">
        <f t="shared" si="1"/>
        <v>1</v>
      </c>
      <c r="I40" s="97">
        <f t="shared" si="2"/>
        <v>1900</v>
      </c>
    </row>
    <row r="41" spans="1:9" ht="15" customHeight="1">
      <c r="A41" s="63" t="s">
        <v>111</v>
      </c>
      <c r="B41" s="92"/>
      <c r="D41" s="94"/>
      <c r="E41" s="93"/>
      <c r="F41" s="93"/>
      <c r="G41" s="97">
        <f t="shared" si="0"/>
        <v>0</v>
      </c>
      <c r="H41" s="97">
        <f t="shared" si="1"/>
        <v>1</v>
      </c>
      <c r="I41" s="97">
        <f t="shared" si="2"/>
        <v>1900</v>
      </c>
    </row>
    <row r="42" spans="1:9" ht="15" customHeight="1">
      <c r="A42" s="63" t="s">
        <v>112</v>
      </c>
      <c r="B42" s="92"/>
      <c r="D42" s="94"/>
      <c r="E42" s="93"/>
      <c r="F42" s="93"/>
      <c r="G42" s="97">
        <f t="shared" si="0"/>
        <v>0</v>
      </c>
      <c r="H42" s="97">
        <f t="shared" si="1"/>
        <v>1</v>
      </c>
      <c r="I42" s="97">
        <f t="shared" si="2"/>
        <v>1900</v>
      </c>
    </row>
    <row r="43" spans="1:9" ht="15" customHeight="1">
      <c r="A43" s="63" t="s">
        <v>27</v>
      </c>
      <c r="B43" s="92"/>
      <c r="D43" s="94"/>
      <c r="E43" s="93"/>
      <c r="F43" s="93"/>
      <c r="G43" s="97">
        <f t="shared" si="0"/>
        <v>0</v>
      </c>
      <c r="H43" s="97">
        <f t="shared" si="1"/>
        <v>1</v>
      </c>
      <c r="I43" s="97">
        <f t="shared" si="2"/>
        <v>1900</v>
      </c>
    </row>
    <row r="44" spans="1:9" ht="15" customHeight="1">
      <c r="A44" s="63" t="s">
        <v>28</v>
      </c>
      <c r="B44" s="92"/>
      <c r="D44" s="94"/>
      <c r="E44" s="93"/>
      <c r="F44" s="93"/>
      <c r="G44" s="97">
        <f t="shared" si="0"/>
        <v>0</v>
      </c>
      <c r="H44" s="97">
        <f t="shared" si="1"/>
        <v>1</v>
      </c>
      <c r="I44" s="97">
        <f t="shared" si="2"/>
        <v>1900</v>
      </c>
    </row>
    <row r="45" spans="1:9" ht="15" customHeight="1">
      <c r="A45" s="63" t="s">
        <v>29</v>
      </c>
      <c r="B45" s="92"/>
      <c r="D45" s="94"/>
      <c r="E45" s="93"/>
      <c r="F45" s="93"/>
      <c r="G45" s="97">
        <f t="shared" si="0"/>
        <v>0</v>
      </c>
      <c r="H45" s="97">
        <f t="shared" si="1"/>
        <v>1</v>
      </c>
      <c r="I45" s="97">
        <f t="shared" si="2"/>
        <v>1900</v>
      </c>
    </row>
    <row r="46" spans="1:9" ht="15" customHeight="1">
      <c r="A46" s="63" t="s">
        <v>31</v>
      </c>
      <c r="B46" s="92"/>
      <c r="D46" s="94"/>
      <c r="E46" s="93"/>
      <c r="F46" s="93"/>
      <c r="G46" s="97">
        <f t="shared" si="0"/>
        <v>0</v>
      </c>
      <c r="H46" s="97">
        <f t="shared" si="1"/>
        <v>1</v>
      </c>
      <c r="I46" s="97">
        <f t="shared" si="2"/>
        <v>1900</v>
      </c>
    </row>
    <row r="47" spans="1:9" ht="15" customHeight="1">
      <c r="A47" s="63" t="s">
        <v>30</v>
      </c>
      <c r="B47" s="92"/>
      <c r="D47" s="94"/>
      <c r="E47" s="93"/>
      <c r="F47" s="93"/>
      <c r="G47" s="97">
        <f t="shared" si="0"/>
        <v>0</v>
      </c>
      <c r="H47" s="97">
        <f t="shared" si="1"/>
        <v>1</v>
      </c>
      <c r="I47" s="97">
        <f t="shared" si="2"/>
        <v>1900</v>
      </c>
    </row>
    <row r="48" spans="1:9" ht="15" customHeight="1">
      <c r="A48" s="63" t="s">
        <v>35</v>
      </c>
      <c r="B48" s="92"/>
      <c r="D48" s="94"/>
      <c r="E48" s="93"/>
      <c r="F48" s="93"/>
      <c r="G48" s="97">
        <f t="shared" si="0"/>
        <v>0</v>
      </c>
      <c r="H48" s="97">
        <f t="shared" si="1"/>
        <v>1</v>
      </c>
      <c r="I48" s="97">
        <f t="shared" si="2"/>
        <v>1900</v>
      </c>
    </row>
    <row r="49" spans="1:9" ht="15" customHeight="1">
      <c r="A49" s="63" t="s">
        <v>113</v>
      </c>
      <c r="B49" s="92"/>
      <c r="D49" s="94"/>
      <c r="E49" s="93"/>
      <c r="F49" s="93"/>
      <c r="G49" s="97">
        <f t="shared" si="0"/>
        <v>0</v>
      </c>
      <c r="H49" s="97">
        <f t="shared" si="1"/>
        <v>1</v>
      </c>
      <c r="I49" s="97">
        <f t="shared" si="2"/>
        <v>1900</v>
      </c>
    </row>
    <row r="50" spans="1:9" ht="15" customHeight="1">
      <c r="A50" s="63" t="s">
        <v>114</v>
      </c>
      <c r="B50" s="92"/>
      <c r="D50" s="94"/>
      <c r="E50" s="93"/>
      <c r="F50" s="93"/>
      <c r="G50" s="97">
        <f t="shared" si="0"/>
        <v>0</v>
      </c>
      <c r="H50" s="97">
        <f t="shared" si="1"/>
        <v>1</v>
      </c>
      <c r="I50" s="97">
        <f t="shared" si="2"/>
        <v>1900</v>
      </c>
    </row>
    <row r="51" spans="1:9" ht="15" customHeight="1">
      <c r="A51" s="63" t="s">
        <v>37</v>
      </c>
      <c r="B51" s="92"/>
      <c r="D51" s="94"/>
      <c r="E51" s="93"/>
      <c r="F51" s="93"/>
      <c r="G51" s="97">
        <f t="shared" si="0"/>
        <v>0</v>
      </c>
      <c r="H51" s="97">
        <f t="shared" si="1"/>
        <v>1</v>
      </c>
      <c r="I51" s="97">
        <f t="shared" si="2"/>
        <v>1900</v>
      </c>
    </row>
    <row r="52" spans="1:9" ht="15" customHeight="1">
      <c r="A52" s="63" t="s">
        <v>38</v>
      </c>
      <c r="B52" s="92"/>
      <c r="D52" s="94"/>
      <c r="E52" s="93"/>
      <c r="F52" s="93"/>
      <c r="G52" s="97">
        <f t="shared" si="0"/>
        <v>0</v>
      </c>
      <c r="H52" s="97">
        <f t="shared" si="1"/>
        <v>1</v>
      </c>
      <c r="I52" s="97">
        <f t="shared" si="2"/>
        <v>1900</v>
      </c>
    </row>
    <row r="53" spans="1:9" ht="15" customHeight="1">
      <c r="A53" s="63" t="s">
        <v>39</v>
      </c>
      <c r="B53" s="92"/>
      <c r="D53" s="94"/>
      <c r="E53" s="93"/>
      <c r="F53" s="93"/>
      <c r="G53" s="97">
        <f t="shared" si="0"/>
        <v>0</v>
      </c>
      <c r="H53" s="97">
        <f t="shared" si="1"/>
        <v>1</v>
      </c>
      <c r="I53" s="97">
        <f t="shared" si="2"/>
        <v>1900</v>
      </c>
    </row>
    <row r="54" spans="1:9" ht="15" customHeight="1">
      <c r="A54" s="63" t="s">
        <v>40</v>
      </c>
      <c r="B54" s="92"/>
      <c r="D54" s="94"/>
      <c r="E54" s="93"/>
      <c r="F54" s="93"/>
      <c r="G54" s="97">
        <f t="shared" si="0"/>
        <v>0</v>
      </c>
      <c r="H54" s="97">
        <f t="shared" si="1"/>
        <v>1</v>
      </c>
      <c r="I54" s="97">
        <f t="shared" si="2"/>
        <v>1900</v>
      </c>
    </row>
    <row r="55" spans="1:9" ht="15" customHeight="1">
      <c r="A55" s="63" t="s">
        <v>115</v>
      </c>
      <c r="B55" s="92"/>
      <c r="D55" s="94"/>
      <c r="E55" s="93"/>
      <c r="F55" s="93"/>
      <c r="G55" s="97">
        <f t="shared" si="0"/>
        <v>0</v>
      </c>
      <c r="H55" s="97">
        <f t="shared" si="1"/>
        <v>1</v>
      </c>
      <c r="I55" s="97">
        <f t="shared" si="2"/>
        <v>1900</v>
      </c>
    </row>
    <row r="56" spans="1:9" ht="15" customHeight="1">
      <c r="A56" s="63" t="s">
        <v>116</v>
      </c>
      <c r="B56" s="92"/>
      <c r="D56" s="94"/>
      <c r="E56" s="93"/>
      <c r="F56" s="93"/>
      <c r="G56" s="97">
        <f t="shared" si="0"/>
        <v>0</v>
      </c>
      <c r="H56" s="97">
        <f t="shared" si="1"/>
        <v>1</v>
      </c>
      <c r="I56" s="97">
        <f t="shared" si="2"/>
        <v>1900</v>
      </c>
    </row>
    <row r="57" spans="1:9" ht="15" customHeight="1">
      <c r="A57" s="63" t="s">
        <v>117</v>
      </c>
      <c r="B57" s="92"/>
      <c r="D57" s="94"/>
      <c r="E57" s="93"/>
      <c r="F57" s="93"/>
      <c r="G57" s="97">
        <f t="shared" si="0"/>
        <v>0</v>
      </c>
      <c r="H57" s="97">
        <f t="shared" si="1"/>
        <v>1</v>
      </c>
      <c r="I57" s="97">
        <f t="shared" si="2"/>
        <v>1900</v>
      </c>
    </row>
    <row r="58" spans="1:9" ht="15" customHeight="1">
      <c r="A58" s="63" t="s">
        <v>118</v>
      </c>
      <c r="B58" s="92"/>
      <c r="D58" s="94"/>
      <c r="E58" s="93"/>
      <c r="F58" s="93"/>
      <c r="G58" s="97">
        <f t="shared" si="0"/>
        <v>0</v>
      </c>
      <c r="H58" s="97">
        <f t="shared" si="1"/>
        <v>1</v>
      </c>
      <c r="I58" s="97">
        <f t="shared" si="2"/>
        <v>1900</v>
      </c>
    </row>
    <row r="59" spans="1:9" ht="15" customHeight="1">
      <c r="A59" s="63" t="s">
        <v>144</v>
      </c>
      <c r="B59" s="92"/>
      <c r="D59" s="94"/>
      <c r="E59" s="93"/>
      <c r="F59" s="93"/>
      <c r="G59" s="97">
        <f t="shared" si="0"/>
        <v>0</v>
      </c>
      <c r="H59" s="97">
        <f t="shared" si="1"/>
        <v>1</v>
      </c>
      <c r="I59" s="97">
        <f t="shared" si="2"/>
        <v>1900</v>
      </c>
    </row>
    <row r="60" spans="1:9" ht="15" customHeight="1">
      <c r="A60" s="63" t="s">
        <v>42</v>
      </c>
      <c r="B60" s="92"/>
      <c r="D60" s="94"/>
      <c r="E60" s="93"/>
      <c r="F60" s="93"/>
      <c r="G60" s="97">
        <f t="shared" si="0"/>
        <v>0</v>
      </c>
      <c r="H60" s="97">
        <f t="shared" si="1"/>
        <v>1</v>
      </c>
      <c r="I60" s="97">
        <f t="shared" si="2"/>
        <v>1900</v>
      </c>
    </row>
    <row r="61" spans="1:9" ht="15" customHeight="1">
      <c r="A61" s="63" t="s">
        <v>146</v>
      </c>
      <c r="B61" s="92"/>
      <c r="D61" s="94"/>
      <c r="E61" s="93"/>
      <c r="F61" s="93"/>
      <c r="G61" s="97">
        <f t="shared" si="0"/>
        <v>0</v>
      </c>
      <c r="H61" s="97">
        <f t="shared" si="1"/>
        <v>1</v>
      </c>
      <c r="I61" s="97">
        <f t="shared" si="2"/>
        <v>1900</v>
      </c>
    </row>
    <row r="62" spans="1:9" ht="15" customHeight="1">
      <c r="A62" s="63" t="s">
        <v>43</v>
      </c>
      <c r="B62" s="92"/>
      <c r="D62" s="94"/>
      <c r="E62" s="93"/>
      <c r="F62" s="93"/>
      <c r="G62" s="97">
        <f t="shared" si="0"/>
        <v>0</v>
      </c>
      <c r="H62" s="97">
        <f t="shared" si="1"/>
        <v>1</v>
      </c>
      <c r="I62" s="97">
        <f t="shared" si="2"/>
        <v>1900</v>
      </c>
    </row>
    <row r="63" spans="1:9" ht="15" customHeight="1">
      <c r="A63" s="63" t="s">
        <v>145</v>
      </c>
      <c r="B63" s="92"/>
      <c r="D63" s="94"/>
      <c r="E63" s="93"/>
      <c r="F63" s="93"/>
      <c r="G63" s="97">
        <f t="shared" si="0"/>
        <v>0</v>
      </c>
      <c r="H63" s="97">
        <f t="shared" si="1"/>
        <v>1</v>
      </c>
      <c r="I63" s="97">
        <f t="shared" si="2"/>
        <v>1900</v>
      </c>
    </row>
    <row r="64" spans="1:9" ht="15" customHeight="1">
      <c r="A64" s="63" t="s">
        <v>119</v>
      </c>
      <c r="B64" s="92"/>
      <c r="D64" s="94"/>
      <c r="E64" s="93"/>
      <c r="F64" s="93"/>
      <c r="G64" s="97">
        <f t="shared" si="0"/>
        <v>0</v>
      </c>
      <c r="H64" s="97">
        <f t="shared" si="1"/>
        <v>1</v>
      </c>
      <c r="I64" s="97">
        <f t="shared" si="2"/>
        <v>1900</v>
      </c>
    </row>
    <row r="65" spans="1:9" ht="15" customHeight="1">
      <c r="A65" s="63" t="s">
        <v>120</v>
      </c>
      <c r="B65" s="92"/>
      <c r="D65" s="94"/>
      <c r="E65" s="93"/>
      <c r="F65" s="93"/>
      <c r="G65" s="97">
        <f t="shared" si="0"/>
        <v>0</v>
      </c>
      <c r="H65" s="97">
        <f t="shared" si="1"/>
        <v>1</v>
      </c>
      <c r="I65" s="97">
        <f t="shared" si="2"/>
        <v>1900</v>
      </c>
    </row>
    <row r="66" spans="1:9" ht="15" customHeight="1">
      <c r="A66" s="63" t="s">
        <v>121</v>
      </c>
      <c r="B66" s="92"/>
      <c r="D66" s="94"/>
      <c r="E66" s="93"/>
      <c r="F66" s="93"/>
      <c r="G66" s="97">
        <f t="shared" si="0"/>
        <v>0</v>
      </c>
      <c r="H66" s="97">
        <f t="shared" si="1"/>
        <v>1</v>
      </c>
      <c r="I66" s="97">
        <f t="shared" si="2"/>
        <v>1900</v>
      </c>
    </row>
    <row r="67" spans="1:9" ht="15" customHeight="1">
      <c r="A67" s="63" t="s">
        <v>46</v>
      </c>
      <c r="B67" s="92"/>
      <c r="D67" s="94"/>
      <c r="E67" s="93"/>
      <c r="F67" s="93"/>
      <c r="G67" s="97">
        <f t="shared" si="0"/>
        <v>0</v>
      </c>
      <c r="H67" s="97">
        <f t="shared" si="1"/>
        <v>1</v>
      </c>
      <c r="I67" s="97">
        <f t="shared" si="2"/>
        <v>1900</v>
      </c>
    </row>
    <row r="68" spans="1:9" ht="15" customHeight="1">
      <c r="A68" s="63" t="s">
        <v>47</v>
      </c>
      <c r="B68" s="92"/>
      <c r="D68" s="94"/>
      <c r="E68" s="93"/>
      <c r="F68" s="93"/>
      <c r="G68" s="97">
        <f t="shared" ref="G68:G131" si="3">DAY(B68)</f>
        <v>0</v>
      </c>
      <c r="H68" s="97">
        <f t="shared" ref="H68:H131" si="4">MONTH(B68)</f>
        <v>1</v>
      </c>
      <c r="I68" s="97">
        <f t="shared" ref="I68:I131" si="5">YEAR(B68)</f>
        <v>1900</v>
      </c>
    </row>
    <row r="69" spans="1:9" ht="15" customHeight="1">
      <c r="A69" s="63" t="s">
        <v>48</v>
      </c>
      <c r="B69" s="92"/>
      <c r="D69" s="94"/>
      <c r="E69" s="93"/>
      <c r="F69" s="93"/>
      <c r="G69" s="97">
        <f t="shared" si="3"/>
        <v>0</v>
      </c>
      <c r="H69" s="97">
        <f t="shared" si="4"/>
        <v>1</v>
      </c>
      <c r="I69" s="97">
        <f t="shared" si="5"/>
        <v>1900</v>
      </c>
    </row>
    <row r="70" spans="1:9" ht="15" customHeight="1">
      <c r="A70" s="63" t="s">
        <v>70</v>
      </c>
      <c r="B70" s="92"/>
      <c r="D70" s="94"/>
      <c r="E70" s="93"/>
      <c r="F70" s="93"/>
      <c r="G70" s="97">
        <f t="shared" si="3"/>
        <v>0</v>
      </c>
      <c r="H70" s="97">
        <f t="shared" si="4"/>
        <v>1</v>
      </c>
      <c r="I70" s="97">
        <f t="shared" si="5"/>
        <v>1900</v>
      </c>
    </row>
    <row r="71" spans="1:9" ht="15" customHeight="1">
      <c r="A71" s="63" t="s">
        <v>122</v>
      </c>
      <c r="B71" s="92"/>
      <c r="D71" s="94"/>
      <c r="E71" s="93"/>
      <c r="F71" s="93"/>
      <c r="G71" s="97">
        <f t="shared" si="3"/>
        <v>0</v>
      </c>
      <c r="H71" s="97">
        <f t="shared" si="4"/>
        <v>1</v>
      </c>
      <c r="I71" s="97">
        <f t="shared" si="5"/>
        <v>1900</v>
      </c>
    </row>
    <row r="72" spans="1:9" ht="15" customHeight="1">
      <c r="A72" s="63" t="s">
        <v>123</v>
      </c>
      <c r="B72" s="92"/>
      <c r="D72" s="94"/>
      <c r="E72" s="93"/>
      <c r="F72" s="93"/>
      <c r="G72" s="97">
        <f t="shared" si="3"/>
        <v>0</v>
      </c>
      <c r="H72" s="97">
        <f t="shared" si="4"/>
        <v>1</v>
      </c>
      <c r="I72" s="97">
        <f t="shared" si="5"/>
        <v>1900</v>
      </c>
    </row>
    <row r="73" spans="1:9" ht="15" customHeight="1">
      <c r="A73" s="63" t="s">
        <v>124</v>
      </c>
      <c r="B73" s="92"/>
      <c r="D73" s="94"/>
      <c r="E73" s="93"/>
      <c r="F73" s="93"/>
      <c r="G73" s="97">
        <f t="shared" si="3"/>
        <v>0</v>
      </c>
      <c r="H73" s="97">
        <f t="shared" si="4"/>
        <v>1</v>
      </c>
      <c r="I73" s="97">
        <f t="shared" si="5"/>
        <v>1900</v>
      </c>
    </row>
    <row r="74" spans="1:9" ht="15" customHeight="1">
      <c r="A74" s="63" t="s">
        <v>125</v>
      </c>
      <c r="B74" s="92"/>
      <c r="D74" s="94"/>
      <c r="E74" s="93"/>
      <c r="F74" s="93"/>
      <c r="G74" s="97">
        <f t="shared" si="3"/>
        <v>0</v>
      </c>
      <c r="H74" s="97">
        <f t="shared" si="4"/>
        <v>1</v>
      </c>
      <c r="I74" s="97">
        <f t="shared" si="5"/>
        <v>1900</v>
      </c>
    </row>
    <row r="75" spans="1:9" ht="15" customHeight="1">
      <c r="A75" s="63" t="s">
        <v>126</v>
      </c>
      <c r="B75" s="92"/>
      <c r="D75" s="94"/>
      <c r="E75" s="93"/>
      <c r="F75" s="93"/>
      <c r="G75" s="97">
        <f t="shared" si="3"/>
        <v>0</v>
      </c>
      <c r="H75" s="97">
        <f t="shared" si="4"/>
        <v>1</v>
      </c>
      <c r="I75" s="97">
        <f t="shared" si="5"/>
        <v>1900</v>
      </c>
    </row>
    <row r="76" spans="1:9" ht="15" customHeight="1">
      <c r="A76" s="63" t="s">
        <v>127</v>
      </c>
      <c r="B76" s="92"/>
      <c r="D76" s="94"/>
      <c r="E76" s="93"/>
      <c r="F76" s="93"/>
      <c r="G76" s="97">
        <f t="shared" si="3"/>
        <v>0</v>
      </c>
      <c r="H76" s="97">
        <f t="shared" si="4"/>
        <v>1</v>
      </c>
      <c r="I76" s="97">
        <f t="shared" si="5"/>
        <v>1900</v>
      </c>
    </row>
    <row r="77" spans="1:9" ht="15" customHeight="1">
      <c r="A77" s="63" t="s">
        <v>128</v>
      </c>
      <c r="B77" s="92"/>
      <c r="D77" s="94"/>
      <c r="E77" s="93"/>
      <c r="F77" s="93"/>
      <c r="G77" s="97">
        <f t="shared" si="3"/>
        <v>0</v>
      </c>
      <c r="H77" s="97">
        <f t="shared" si="4"/>
        <v>1</v>
      </c>
      <c r="I77" s="97">
        <f t="shared" si="5"/>
        <v>1900</v>
      </c>
    </row>
    <row r="78" spans="1:9" ht="15" customHeight="1">
      <c r="A78" s="63" t="s">
        <v>129</v>
      </c>
      <c r="B78" s="92"/>
      <c r="D78" s="94"/>
      <c r="E78" s="93"/>
      <c r="F78" s="93"/>
      <c r="G78" s="97">
        <f t="shared" si="3"/>
        <v>0</v>
      </c>
      <c r="H78" s="97">
        <f t="shared" si="4"/>
        <v>1</v>
      </c>
      <c r="I78" s="97">
        <f t="shared" si="5"/>
        <v>1900</v>
      </c>
    </row>
    <row r="79" spans="1:9" ht="15" customHeight="1">
      <c r="A79" s="63" t="s">
        <v>130</v>
      </c>
      <c r="B79" s="92"/>
      <c r="D79" s="94"/>
      <c r="E79" s="93"/>
      <c r="F79" s="93"/>
      <c r="G79" s="97">
        <f t="shared" si="3"/>
        <v>0</v>
      </c>
      <c r="H79" s="97">
        <f t="shared" si="4"/>
        <v>1</v>
      </c>
      <c r="I79" s="97">
        <f t="shared" si="5"/>
        <v>1900</v>
      </c>
    </row>
    <row r="80" spans="1:9" ht="15" customHeight="1">
      <c r="A80" s="63" t="s">
        <v>131</v>
      </c>
      <c r="B80" s="92"/>
      <c r="D80" s="94"/>
      <c r="E80" s="93"/>
      <c r="F80" s="93"/>
      <c r="G80" s="97">
        <f t="shared" si="3"/>
        <v>0</v>
      </c>
      <c r="H80" s="97">
        <f t="shared" si="4"/>
        <v>1</v>
      </c>
      <c r="I80" s="97">
        <f t="shared" si="5"/>
        <v>1900</v>
      </c>
    </row>
    <row r="81" spans="1:9" ht="15" customHeight="1">
      <c r="A81" s="63" t="s">
        <v>52</v>
      </c>
      <c r="B81" s="92"/>
      <c r="D81" s="94"/>
      <c r="E81" s="93"/>
      <c r="F81" s="93"/>
      <c r="G81" s="97">
        <f t="shared" si="3"/>
        <v>0</v>
      </c>
      <c r="H81" s="97">
        <f t="shared" si="4"/>
        <v>1</v>
      </c>
      <c r="I81" s="97">
        <f t="shared" si="5"/>
        <v>1900</v>
      </c>
    </row>
    <row r="82" spans="1:9" ht="15" customHeight="1">
      <c r="A82" s="63" t="s">
        <v>51</v>
      </c>
      <c r="B82" s="92"/>
      <c r="D82" s="94"/>
      <c r="E82" s="93"/>
      <c r="F82" s="93"/>
      <c r="G82" s="97">
        <f t="shared" si="3"/>
        <v>0</v>
      </c>
      <c r="H82" s="97">
        <f t="shared" si="4"/>
        <v>1</v>
      </c>
      <c r="I82" s="97">
        <f t="shared" si="5"/>
        <v>1900</v>
      </c>
    </row>
    <row r="83" spans="1:9" ht="15" customHeight="1">
      <c r="A83" s="63" t="s">
        <v>50</v>
      </c>
      <c r="B83" s="92"/>
      <c r="D83" s="94"/>
      <c r="E83" s="93"/>
      <c r="F83" s="93"/>
      <c r="G83" s="97">
        <f t="shared" si="3"/>
        <v>0</v>
      </c>
      <c r="H83" s="97">
        <f t="shared" si="4"/>
        <v>1</v>
      </c>
      <c r="I83" s="97">
        <f t="shared" si="5"/>
        <v>1900</v>
      </c>
    </row>
    <row r="84" spans="1:9" ht="15" customHeight="1">
      <c r="A84" s="63" t="s">
        <v>56</v>
      </c>
      <c r="B84" s="92"/>
      <c r="D84" s="94"/>
      <c r="E84" s="93"/>
      <c r="F84" s="93"/>
      <c r="G84" s="97">
        <f t="shared" si="3"/>
        <v>0</v>
      </c>
      <c r="H84" s="97">
        <f t="shared" si="4"/>
        <v>1</v>
      </c>
      <c r="I84" s="97">
        <f t="shared" si="5"/>
        <v>1900</v>
      </c>
    </row>
    <row r="85" spans="1:9" ht="15" customHeight="1">
      <c r="A85" s="63" t="s">
        <v>132</v>
      </c>
      <c r="B85" s="92"/>
      <c r="D85" s="94"/>
      <c r="E85" s="93"/>
      <c r="F85" s="93"/>
      <c r="G85" s="97">
        <f t="shared" si="3"/>
        <v>0</v>
      </c>
      <c r="H85" s="97">
        <f t="shared" si="4"/>
        <v>1</v>
      </c>
      <c r="I85" s="97">
        <f t="shared" si="5"/>
        <v>1900</v>
      </c>
    </row>
    <row r="86" spans="1:9" ht="15" customHeight="1">
      <c r="A86" s="63" t="s">
        <v>133</v>
      </c>
      <c r="B86" s="92"/>
      <c r="D86" s="94"/>
      <c r="E86" s="93"/>
      <c r="F86" s="93"/>
      <c r="G86" s="97">
        <f t="shared" si="3"/>
        <v>0</v>
      </c>
      <c r="H86" s="97">
        <f t="shared" si="4"/>
        <v>1</v>
      </c>
      <c r="I86" s="97">
        <f t="shared" si="5"/>
        <v>1900</v>
      </c>
    </row>
    <row r="87" spans="1:9" ht="15" customHeight="1">
      <c r="A87" s="63" t="s">
        <v>134</v>
      </c>
      <c r="B87" s="92"/>
      <c r="D87" s="94"/>
      <c r="E87" s="93"/>
      <c r="F87" s="93"/>
      <c r="G87" s="97">
        <f t="shared" si="3"/>
        <v>0</v>
      </c>
      <c r="H87" s="97">
        <f t="shared" si="4"/>
        <v>1</v>
      </c>
      <c r="I87" s="97">
        <f t="shared" si="5"/>
        <v>1900</v>
      </c>
    </row>
    <row r="88" spans="1:9" ht="15" customHeight="1">
      <c r="A88" s="63" t="s">
        <v>135</v>
      </c>
      <c r="B88" s="92"/>
      <c r="D88" s="94"/>
      <c r="E88" s="93"/>
      <c r="F88" s="93"/>
      <c r="G88" s="97">
        <f t="shared" si="3"/>
        <v>0</v>
      </c>
      <c r="H88" s="97">
        <f t="shared" si="4"/>
        <v>1</v>
      </c>
      <c r="I88" s="97">
        <f t="shared" si="5"/>
        <v>1900</v>
      </c>
    </row>
    <row r="89" spans="1:9" ht="15" customHeight="1">
      <c r="A89" s="63" t="s">
        <v>45</v>
      </c>
      <c r="B89" s="92"/>
      <c r="D89" s="94"/>
      <c r="E89" s="93"/>
      <c r="F89" s="93"/>
      <c r="G89" s="97">
        <f t="shared" si="3"/>
        <v>0</v>
      </c>
      <c r="H89" s="97">
        <f t="shared" si="4"/>
        <v>1</v>
      </c>
      <c r="I89" s="97">
        <f t="shared" si="5"/>
        <v>1900</v>
      </c>
    </row>
    <row r="90" spans="1:9" ht="15" customHeight="1">
      <c r="A90" s="63" t="s">
        <v>136</v>
      </c>
      <c r="B90" s="92"/>
      <c r="D90" s="94"/>
      <c r="E90" s="93"/>
      <c r="F90" s="93"/>
      <c r="G90" s="97">
        <f t="shared" si="3"/>
        <v>0</v>
      </c>
      <c r="H90" s="97">
        <f t="shared" si="4"/>
        <v>1</v>
      </c>
      <c r="I90" s="97">
        <f t="shared" si="5"/>
        <v>1900</v>
      </c>
    </row>
    <row r="91" spans="1:9" ht="15" customHeight="1">
      <c r="A91" s="63" t="s">
        <v>137</v>
      </c>
      <c r="B91" s="92"/>
      <c r="D91" s="94"/>
      <c r="E91" s="93"/>
      <c r="F91" s="93"/>
      <c r="G91" s="97">
        <f t="shared" si="3"/>
        <v>0</v>
      </c>
      <c r="H91" s="97">
        <f t="shared" si="4"/>
        <v>1</v>
      </c>
      <c r="I91" s="97">
        <f t="shared" si="5"/>
        <v>1900</v>
      </c>
    </row>
    <row r="92" spans="1:9" ht="15" customHeight="1">
      <c r="A92" s="63" t="s">
        <v>138</v>
      </c>
      <c r="B92" s="92"/>
      <c r="D92" s="94"/>
      <c r="E92" s="93"/>
      <c r="F92" s="93"/>
      <c r="G92" s="97">
        <f t="shared" si="3"/>
        <v>0</v>
      </c>
      <c r="H92" s="97">
        <f t="shared" si="4"/>
        <v>1</v>
      </c>
      <c r="I92" s="97">
        <f t="shared" si="5"/>
        <v>1900</v>
      </c>
    </row>
    <row r="93" spans="1:9" ht="15" customHeight="1">
      <c r="A93" s="63" t="s">
        <v>139</v>
      </c>
      <c r="B93" s="92"/>
      <c r="D93" s="94"/>
      <c r="E93" s="93"/>
      <c r="F93" s="93"/>
      <c r="G93" s="97">
        <f t="shared" si="3"/>
        <v>0</v>
      </c>
      <c r="H93" s="97">
        <f t="shared" si="4"/>
        <v>1</v>
      </c>
      <c r="I93" s="97">
        <f t="shared" si="5"/>
        <v>1900</v>
      </c>
    </row>
    <row r="94" spans="1:9" ht="15" customHeight="1">
      <c r="A94" s="63" t="s">
        <v>140</v>
      </c>
      <c r="B94" s="92"/>
      <c r="D94" s="94"/>
      <c r="E94" s="93"/>
      <c r="F94" s="93"/>
      <c r="G94" s="97">
        <f t="shared" si="3"/>
        <v>0</v>
      </c>
      <c r="H94" s="97">
        <f t="shared" si="4"/>
        <v>1</v>
      </c>
      <c r="I94" s="97">
        <f t="shared" si="5"/>
        <v>1900</v>
      </c>
    </row>
    <row r="95" spans="1:9" ht="15" customHeight="1">
      <c r="A95" s="63" t="s">
        <v>141</v>
      </c>
      <c r="B95" s="92"/>
      <c r="D95" s="94"/>
      <c r="E95" s="93"/>
      <c r="F95" s="93"/>
      <c r="G95" s="97">
        <f t="shared" si="3"/>
        <v>0</v>
      </c>
      <c r="H95" s="97">
        <f t="shared" si="4"/>
        <v>1</v>
      </c>
      <c r="I95" s="97">
        <f t="shared" si="5"/>
        <v>1900</v>
      </c>
    </row>
    <row r="96" spans="1:9" ht="15" customHeight="1">
      <c r="A96" s="63" t="s">
        <v>142</v>
      </c>
      <c r="B96" s="92"/>
      <c r="D96" s="94"/>
      <c r="E96" s="93"/>
      <c r="F96" s="93"/>
      <c r="G96" s="97">
        <f t="shared" si="3"/>
        <v>0</v>
      </c>
      <c r="H96" s="97">
        <f t="shared" si="4"/>
        <v>1</v>
      </c>
      <c r="I96" s="97">
        <f t="shared" si="5"/>
        <v>1900</v>
      </c>
    </row>
    <row r="97" spans="2:9" ht="15" customHeight="1">
      <c r="B97" s="92"/>
      <c r="D97" s="94"/>
      <c r="E97" s="93"/>
      <c r="F97" s="93"/>
      <c r="G97" s="97">
        <f t="shared" si="3"/>
        <v>0</v>
      </c>
      <c r="H97" s="97">
        <f t="shared" si="4"/>
        <v>1</v>
      </c>
      <c r="I97" s="97">
        <f t="shared" si="5"/>
        <v>1900</v>
      </c>
    </row>
    <row r="98" spans="2:9" ht="15" customHeight="1">
      <c r="B98" s="92"/>
      <c r="D98" s="94"/>
      <c r="E98" s="93"/>
      <c r="F98" s="93"/>
      <c r="G98" s="97">
        <f t="shared" si="3"/>
        <v>0</v>
      </c>
      <c r="H98" s="97">
        <f t="shared" si="4"/>
        <v>1</v>
      </c>
      <c r="I98" s="97">
        <f t="shared" si="5"/>
        <v>1900</v>
      </c>
    </row>
    <row r="99" spans="2:9" ht="15" customHeight="1">
      <c r="B99" s="92"/>
      <c r="D99" s="94"/>
      <c r="E99" s="93"/>
      <c r="F99" s="93"/>
      <c r="G99" s="97">
        <f t="shared" si="3"/>
        <v>0</v>
      </c>
      <c r="H99" s="97">
        <f t="shared" si="4"/>
        <v>1</v>
      </c>
      <c r="I99" s="97">
        <f t="shared" si="5"/>
        <v>1900</v>
      </c>
    </row>
    <row r="100" spans="2:9" ht="15" customHeight="1">
      <c r="B100" s="92"/>
      <c r="D100" s="94"/>
      <c r="E100" s="93"/>
      <c r="F100" s="93"/>
      <c r="G100" s="97">
        <f t="shared" si="3"/>
        <v>0</v>
      </c>
      <c r="H100" s="97">
        <f t="shared" si="4"/>
        <v>1</v>
      </c>
      <c r="I100" s="97">
        <f t="shared" si="5"/>
        <v>1900</v>
      </c>
    </row>
    <row r="101" spans="2:9" ht="15" customHeight="1">
      <c r="B101" s="92"/>
      <c r="D101" s="94"/>
      <c r="E101" s="93"/>
      <c r="F101" s="93"/>
      <c r="G101" s="97">
        <f t="shared" si="3"/>
        <v>0</v>
      </c>
      <c r="H101" s="97">
        <f t="shared" si="4"/>
        <v>1</v>
      </c>
      <c r="I101" s="97">
        <f t="shared" si="5"/>
        <v>1900</v>
      </c>
    </row>
    <row r="102" spans="2:9" ht="15" customHeight="1">
      <c r="B102" s="92"/>
      <c r="D102" s="94"/>
      <c r="E102" s="93"/>
      <c r="F102" s="93"/>
      <c r="G102" s="97">
        <f t="shared" si="3"/>
        <v>0</v>
      </c>
      <c r="H102" s="97">
        <f t="shared" si="4"/>
        <v>1</v>
      </c>
      <c r="I102" s="97">
        <f t="shared" si="5"/>
        <v>1900</v>
      </c>
    </row>
    <row r="103" spans="2:9" ht="15" customHeight="1">
      <c r="B103" s="92"/>
      <c r="D103" s="94"/>
      <c r="E103" s="93"/>
      <c r="F103" s="93"/>
      <c r="G103" s="97">
        <f t="shared" si="3"/>
        <v>0</v>
      </c>
      <c r="H103" s="97">
        <f t="shared" si="4"/>
        <v>1</v>
      </c>
      <c r="I103" s="97">
        <f t="shared" si="5"/>
        <v>1900</v>
      </c>
    </row>
    <row r="104" spans="2:9" ht="15" customHeight="1">
      <c r="B104" s="92"/>
      <c r="D104" s="94"/>
      <c r="E104" s="93"/>
      <c r="F104" s="93"/>
      <c r="G104" s="97">
        <f t="shared" si="3"/>
        <v>0</v>
      </c>
      <c r="H104" s="97">
        <f t="shared" si="4"/>
        <v>1</v>
      </c>
      <c r="I104" s="97">
        <f t="shared" si="5"/>
        <v>1900</v>
      </c>
    </row>
    <row r="105" spans="2:9" ht="15" customHeight="1">
      <c r="B105" s="92"/>
      <c r="D105" s="94"/>
      <c r="E105" s="93"/>
      <c r="F105" s="93"/>
      <c r="G105" s="97">
        <f t="shared" si="3"/>
        <v>0</v>
      </c>
      <c r="H105" s="97">
        <f t="shared" si="4"/>
        <v>1</v>
      </c>
      <c r="I105" s="97">
        <f t="shared" si="5"/>
        <v>1900</v>
      </c>
    </row>
    <row r="106" spans="2:9" ht="15" customHeight="1">
      <c r="B106" s="92"/>
      <c r="D106" s="94"/>
      <c r="E106" s="93"/>
      <c r="F106" s="93"/>
      <c r="G106" s="97">
        <f t="shared" si="3"/>
        <v>0</v>
      </c>
      <c r="H106" s="97">
        <f t="shared" si="4"/>
        <v>1</v>
      </c>
      <c r="I106" s="97">
        <f t="shared" si="5"/>
        <v>1900</v>
      </c>
    </row>
    <row r="107" spans="2:9" ht="15" customHeight="1">
      <c r="B107" s="92"/>
      <c r="D107" s="94"/>
      <c r="E107" s="93"/>
      <c r="F107" s="93"/>
      <c r="G107" s="97">
        <f t="shared" si="3"/>
        <v>0</v>
      </c>
      <c r="H107" s="97">
        <f t="shared" si="4"/>
        <v>1</v>
      </c>
      <c r="I107" s="97">
        <f t="shared" si="5"/>
        <v>1900</v>
      </c>
    </row>
    <row r="108" spans="2:9" ht="15" customHeight="1">
      <c r="B108" s="92"/>
      <c r="D108" s="94"/>
      <c r="E108" s="93"/>
      <c r="F108" s="93"/>
      <c r="G108" s="97">
        <f t="shared" si="3"/>
        <v>0</v>
      </c>
      <c r="H108" s="97">
        <f t="shared" si="4"/>
        <v>1</v>
      </c>
      <c r="I108" s="97">
        <f t="shared" si="5"/>
        <v>1900</v>
      </c>
    </row>
    <row r="109" spans="2:9" ht="15" customHeight="1">
      <c r="B109" s="92"/>
      <c r="D109" s="94"/>
      <c r="E109" s="93"/>
      <c r="F109" s="93"/>
      <c r="G109" s="97">
        <f t="shared" si="3"/>
        <v>0</v>
      </c>
      <c r="H109" s="97">
        <f t="shared" si="4"/>
        <v>1</v>
      </c>
      <c r="I109" s="97">
        <f t="shared" si="5"/>
        <v>1900</v>
      </c>
    </row>
    <row r="110" spans="2:9" ht="15" customHeight="1">
      <c r="B110" s="92"/>
      <c r="D110" s="94"/>
      <c r="E110" s="93"/>
      <c r="F110" s="93"/>
      <c r="G110" s="97">
        <f t="shared" si="3"/>
        <v>0</v>
      </c>
      <c r="H110" s="97">
        <f t="shared" si="4"/>
        <v>1</v>
      </c>
      <c r="I110" s="97">
        <f t="shared" si="5"/>
        <v>1900</v>
      </c>
    </row>
    <row r="111" spans="2:9" ht="15" customHeight="1">
      <c r="B111" s="92"/>
      <c r="D111" s="94"/>
      <c r="E111" s="93"/>
      <c r="F111" s="93"/>
      <c r="G111" s="97">
        <f t="shared" si="3"/>
        <v>0</v>
      </c>
      <c r="H111" s="97">
        <f t="shared" si="4"/>
        <v>1</v>
      </c>
      <c r="I111" s="97">
        <f t="shared" si="5"/>
        <v>1900</v>
      </c>
    </row>
    <row r="112" spans="2:9" ht="15" customHeight="1">
      <c r="B112" s="92"/>
      <c r="D112" s="94"/>
      <c r="E112" s="93"/>
      <c r="F112" s="93"/>
      <c r="G112" s="97">
        <f t="shared" si="3"/>
        <v>0</v>
      </c>
      <c r="H112" s="97">
        <f t="shared" si="4"/>
        <v>1</v>
      </c>
      <c r="I112" s="97">
        <f t="shared" si="5"/>
        <v>1900</v>
      </c>
    </row>
    <row r="113" spans="2:9" ht="15" customHeight="1">
      <c r="B113" s="92"/>
      <c r="D113" s="94"/>
      <c r="E113" s="93"/>
      <c r="F113" s="93"/>
      <c r="G113" s="97">
        <f t="shared" si="3"/>
        <v>0</v>
      </c>
      <c r="H113" s="97">
        <f t="shared" si="4"/>
        <v>1</v>
      </c>
      <c r="I113" s="97">
        <f t="shared" si="5"/>
        <v>1900</v>
      </c>
    </row>
    <row r="114" spans="2:9" ht="15" customHeight="1">
      <c r="B114" s="92"/>
      <c r="D114" s="94"/>
      <c r="E114" s="93"/>
      <c r="F114" s="93"/>
      <c r="G114" s="97">
        <f t="shared" si="3"/>
        <v>0</v>
      </c>
      <c r="H114" s="97">
        <f t="shared" si="4"/>
        <v>1</v>
      </c>
      <c r="I114" s="97">
        <f t="shared" si="5"/>
        <v>1900</v>
      </c>
    </row>
    <row r="115" spans="2:9" ht="15" customHeight="1">
      <c r="B115" s="92"/>
      <c r="D115" s="94"/>
      <c r="E115" s="93"/>
      <c r="F115" s="93"/>
      <c r="G115" s="97">
        <f t="shared" si="3"/>
        <v>0</v>
      </c>
      <c r="H115" s="97">
        <f t="shared" si="4"/>
        <v>1</v>
      </c>
      <c r="I115" s="97">
        <f t="shared" si="5"/>
        <v>1900</v>
      </c>
    </row>
    <row r="116" spans="2:9" ht="15" customHeight="1">
      <c r="B116" s="92"/>
      <c r="D116" s="94"/>
      <c r="E116" s="93"/>
      <c r="F116" s="93"/>
      <c r="G116" s="97">
        <f t="shared" si="3"/>
        <v>0</v>
      </c>
      <c r="H116" s="97">
        <f t="shared" si="4"/>
        <v>1</v>
      </c>
      <c r="I116" s="97">
        <f t="shared" si="5"/>
        <v>1900</v>
      </c>
    </row>
    <row r="117" spans="2:9" ht="15" customHeight="1">
      <c r="B117" s="92"/>
      <c r="D117" s="94"/>
      <c r="E117" s="93"/>
      <c r="F117" s="93"/>
      <c r="G117" s="97">
        <f t="shared" si="3"/>
        <v>0</v>
      </c>
      <c r="H117" s="97">
        <f t="shared" si="4"/>
        <v>1</v>
      </c>
      <c r="I117" s="97">
        <f t="shared" si="5"/>
        <v>1900</v>
      </c>
    </row>
    <row r="118" spans="2:9" ht="15" customHeight="1">
      <c r="B118" s="92"/>
      <c r="D118" s="94"/>
      <c r="E118" s="93"/>
      <c r="F118" s="93"/>
      <c r="G118" s="97">
        <f t="shared" si="3"/>
        <v>0</v>
      </c>
      <c r="H118" s="97">
        <f t="shared" si="4"/>
        <v>1</v>
      </c>
      <c r="I118" s="97">
        <f t="shared" si="5"/>
        <v>1900</v>
      </c>
    </row>
    <row r="119" spans="2:9" ht="15" customHeight="1">
      <c r="B119" s="92"/>
      <c r="D119" s="94"/>
      <c r="E119" s="93"/>
      <c r="F119" s="93"/>
      <c r="G119" s="97">
        <f t="shared" si="3"/>
        <v>0</v>
      </c>
      <c r="H119" s="97">
        <f t="shared" si="4"/>
        <v>1</v>
      </c>
      <c r="I119" s="97">
        <f t="shared" si="5"/>
        <v>1900</v>
      </c>
    </row>
    <row r="120" spans="2:9" ht="15" customHeight="1">
      <c r="B120" s="92"/>
      <c r="D120" s="94"/>
      <c r="E120" s="93"/>
      <c r="F120" s="93"/>
      <c r="G120" s="97">
        <f t="shared" si="3"/>
        <v>0</v>
      </c>
      <c r="H120" s="97">
        <f t="shared" si="4"/>
        <v>1</v>
      </c>
      <c r="I120" s="97">
        <f t="shared" si="5"/>
        <v>1900</v>
      </c>
    </row>
    <row r="121" spans="2:9" ht="15" customHeight="1">
      <c r="B121" s="92"/>
      <c r="D121" s="94"/>
      <c r="E121" s="93"/>
      <c r="F121" s="93"/>
      <c r="G121" s="97">
        <f t="shared" si="3"/>
        <v>0</v>
      </c>
      <c r="H121" s="97">
        <f t="shared" si="4"/>
        <v>1</v>
      </c>
      <c r="I121" s="97">
        <f t="shared" si="5"/>
        <v>1900</v>
      </c>
    </row>
    <row r="122" spans="2:9" ht="15" customHeight="1">
      <c r="B122" s="92"/>
      <c r="D122" s="94"/>
      <c r="E122" s="93"/>
      <c r="F122" s="93"/>
      <c r="G122" s="97">
        <f t="shared" si="3"/>
        <v>0</v>
      </c>
      <c r="H122" s="97">
        <f t="shared" si="4"/>
        <v>1</v>
      </c>
      <c r="I122" s="97">
        <f t="shared" si="5"/>
        <v>1900</v>
      </c>
    </row>
    <row r="123" spans="2:9" ht="15" customHeight="1">
      <c r="B123" s="92"/>
      <c r="D123" s="94"/>
      <c r="E123" s="93"/>
      <c r="F123" s="93"/>
      <c r="G123" s="97">
        <f t="shared" si="3"/>
        <v>0</v>
      </c>
      <c r="H123" s="97">
        <f t="shared" si="4"/>
        <v>1</v>
      </c>
      <c r="I123" s="97">
        <f t="shared" si="5"/>
        <v>1900</v>
      </c>
    </row>
    <row r="124" spans="2:9" ht="15" customHeight="1">
      <c r="B124" s="92"/>
      <c r="D124" s="94"/>
      <c r="E124" s="93"/>
      <c r="F124" s="93"/>
      <c r="G124" s="97">
        <f t="shared" si="3"/>
        <v>0</v>
      </c>
      <c r="H124" s="97">
        <f t="shared" si="4"/>
        <v>1</v>
      </c>
      <c r="I124" s="97">
        <f t="shared" si="5"/>
        <v>1900</v>
      </c>
    </row>
    <row r="125" spans="2:9" ht="15" customHeight="1">
      <c r="B125" s="92"/>
      <c r="D125" s="94"/>
      <c r="E125" s="93"/>
      <c r="F125" s="93"/>
      <c r="G125" s="97">
        <f t="shared" si="3"/>
        <v>0</v>
      </c>
      <c r="H125" s="97">
        <f t="shared" si="4"/>
        <v>1</v>
      </c>
      <c r="I125" s="97">
        <f t="shared" si="5"/>
        <v>1900</v>
      </c>
    </row>
    <row r="126" spans="2:9" ht="15" customHeight="1">
      <c r="B126" s="92"/>
      <c r="D126" s="94"/>
      <c r="E126" s="93"/>
      <c r="F126" s="93"/>
      <c r="G126" s="97">
        <f t="shared" si="3"/>
        <v>0</v>
      </c>
      <c r="H126" s="97">
        <f t="shared" si="4"/>
        <v>1</v>
      </c>
      <c r="I126" s="97">
        <f t="shared" si="5"/>
        <v>1900</v>
      </c>
    </row>
    <row r="127" spans="2:9" ht="15" customHeight="1">
      <c r="B127" s="92"/>
      <c r="D127" s="94"/>
      <c r="E127" s="93"/>
      <c r="F127" s="93"/>
      <c r="G127" s="97">
        <f t="shared" si="3"/>
        <v>0</v>
      </c>
      <c r="H127" s="97">
        <f t="shared" si="4"/>
        <v>1</v>
      </c>
      <c r="I127" s="97">
        <f t="shared" si="5"/>
        <v>1900</v>
      </c>
    </row>
    <row r="128" spans="2:9" ht="15" customHeight="1">
      <c r="B128" s="92"/>
      <c r="D128" s="94"/>
      <c r="E128" s="93"/>
      <c r="F128" s="93"/>
      <c r="G128" s="97">
        <f t="shared" si="3"/>
        <v>0</v>
      </c>
      <c r="H128" s="97">
        <f t="shared" si="4"/>
        <v>1</v>
      </c>
      <c r="I128" s="97">
        <f t="shared" si="5"/>
        <v>1900</v>
      </c>
    </row>
    <row r="129" spans="2:9" ht="15" customHeight="1">
      <c r="B129" s="92"/>
      <c r="D129" s="94"/>
      <c r="E129" s="93"/>
      <c r="F129" s="93"/>
      <c r="G129" s="97">
        <f t="shared" si="3"/>
        <v>0</v>
      </c>
      <c r="H129" s="97">
        <f t="shared" si="4"/>
        <v>1</v>
      </c>
      <c r="I129" s="97">
        <f t="shared" si="5"/>
        <v>1900</v>
      </c>
    </row>
    <row r="130" spans="2:9" ht="15" customHeight="1">
      <c r="B130" s="92"/>
      <c r="D130" s="94"/>
      <c r="E130" s="93"/>
      <c r="F130" s="93"/>
      <c r="G130" s="97">
        <f t="shared" si="3"/>
        <v>0</v>
      </c>
      <c r="H130" s="97">
        <f t="shared" si="4"/>
        <v>1</v>
      </c>
      <c r="I130" s="97">
        <f t="shared" si="5"/>
        <v>1900</v>
      </c>
    </row>
    <row r="131" spans="2:9" ht="15" customHeight="1">
      <c r="B131" s="92"/>
      <c r="D131" s="94"/>
      <c r="E131" s="93"/>
      <c r="F131" s="93"/>
      <c r="G131" s="97">
        <f t="shared" si="3"/>
        <v>0</v>
      </c>
      <c r="H131" s="97">
        <f t="shared" si="4"/>
        <v>1</v>
      </c>
      <c r="I131" s="97">
        <f t="shared" si="5"/>
        <v>1900</v>
      </c>
    </row>
    <row r="132" spans="2:9" ht="15" customHeight="1">
      <c r="B132" s="92"/>
      <c r="D132" s="94"/>
      <c r="E132" s="93"/>
      <c r="F132" s="93"/>
      <c r="G132" s="97">
        <f t="shared" ref="G132:G195" si="6">DAY(B132)</f>
        <v>0</v>
      </c>
      <c r="H132" s="97">
        <f t="shared" ref="H132:H195" si="7">MONTH(B132)</f>
        <v>1</v>
      </c>
      <c r="I132" s="97">
        <f t="shared" ref="I132:I195" si="8">YEAR(B132)</f>
        <v>1900</v>
      </c>
    </row>
    <row r="133" spans="2:9" ht="15" customHeight="1">
      <c r="B133" s="92"/>
      <c r="D133" s="94"/>
      <c r="E133" s="93"/>
      <c r="F133" s="93"/>
      <c r="G133" s="97">
        <f t="shared" si="6"/>
        <v>0</v>
      </c>
      <c r="H133" s="97">
        <f t="shared" si="7"/>
        <v>1</v>
      </c>
      <c r="I133" s="97">
        <f t="shared" si="8"/>
        <v>1900</v>
      </c>
    </row>
    <row r="134" spans="2:9" ht="15" customHeight="1">
      <c r="B134" s="92"/>
      <c r="D134" s="94"/>
      <c r="E134" s="93"/>
      <c r="F134" s="93"/>
      <c r="G134" s="97">
        <f t="shared" si="6"/>
        <v>0</v>
      </c>
      <c r="H134" s="97">
        <f t="shared" si="7"/>
        <v>1</v>
      </c>
      <c r="I134" s="97">
        <f t="shared" si="8"/>
        <v>1900</v>
      </c>
    </row>
    <row r="135" spans="2:9" ht="15" customHeight="1">
      <c r="B135" s="92"/>
      <c r="D135" s="94"/>
      <c r="E135" s="93"/>
      <c r="F135" s="93"/>
      <c r="G135" s="97">
        <f t="shared" si="6"/>
        <v>0</v>
      </c>
      <c r="H135" s="97">
        <f t="shared" si="7"/>
        <v>1</v>
      </c>
      <c r="I135" s="97">
        <f t="shared" si="8"/>
        <v>1900</v>
      </c>
    </row>
    <row r="136" spans="2:9" ht="15" customHeight="1">
      <c r="B136" s="92"/>
      <c r="D136" s="94"/>
      <c r="E136" s="93"/>
      <c r="F136" s="93"/>
      <c r="G136" s="97">
        <f t="shared" si="6"/>
        <v>0</v>
      </c>
      <c r="H136" s="97">
        <f t="shared" si="7"/>
        <v>1</v>
      </c>
      <c r="I136" s="97">
        <f t="shared" si="8"/>
        <v>1900</v>
      </c>
    </row>
    <row r="137" spans="2:9" ht="15" customHeight="1">
      <c r="B137" s="92"/>
      <c r="D137" s="94"/>
      <c r="E137" s="93"/>
      <c r="F137" s="93"/>
      <c r="G137" s="97">
        <f t="shared" si="6"/>
        <v>0</v>
      </c>
      <c r="H137" s="97">
        <f t="shared" si="7"/>
        <v>1</v>
      </c>
      <c r="I137" s="97">
        <f t="shared" si="8"/>
        <v>1900</v>
      </c>
    </row>
    <row r="138" spans="2:9" ht="15" customHeight="1">
      <c r="B138" s="92"/>
      <c r="D138" s="94"/>
      <c r="E138" s="93"/>
      <c r="F138" s="93"/>
      <c r="G138" s="97">
        <f t="shared" si="6"/>
        <v>0</v>
      </c>
      <c r="H138" s="97">
        <f t="shared" si="7"/>
        <v>1</v>
      </c>
      <c r="I138" s="97">
        <f t="shared" si="8"/>
        <v>1900</v>
      </c>
    </row>
    <row r="139" spans="2:9" ht="15" customHeight="1">
      <c r="B139" s="92"/>
      <c r="D139" s="94"/>
      <c r="E139" s="93"/>
      <c r="F139" s="93"/>
      <c r="G139" s="97">
        <f t="shared" si="6"/>
        <v>0</v>
      </c>
      <c r="H139" s="97">
        <f t="shared" si="7"/>
        <v>1</v>
      </c>
      <c r="I139" s="97">
        <f t="shared" si="8"/>
        <v>1900</v>
      </c>
    </row>
    <row r="140" spans="2:9" ht="15" customHeight="1">
      <c r="B140" s="92"/>
      <c r="D140" s="94"/>
      <c r="E140" s="93"/>
      <c r="F140" s="93"/>
      <c r="G140" s="97">
        <f t="shared" si="6"/>
        <v>0</v>
      </c>
      <c r="H140" s="97">
        <f t="shared" si="7"/>
        <v>1</v>
      </c>
      <c r="I140" s="97">
        <f t="shared" si="8"/>
        <v>1900</v>
      </c>
    </row>
    <row r="141" spans="2:9" ht="15" customHeight="1">
      <c r="B141" s="92"/>
      <c r="D141" s="94"/>
      <c r="E141" s="93"/>
      <c r="F141" s="93"/>
      <c r="G141" s="97">
        <f t="shared" si="6"/>
        <v>0</v>
      </c>
      <c r="H141" s="97">
        <f t="shared" si="7"/>
        <v>1</v>
      </c>
      <c r="I141" s="97">
        <f t="shared" si="8"/>
        <v>1900</v>
      </c>
    </row>
    <row r="142" spans="2:9" ht="15" customHeight="1">
      <c r="B142" s="92"/>
      <c r="D142" s="94"/>
      <c r="E142" s="93"/>
      <c r="F142" s="93"/>
      <c r="G142" s="97">
        <f t="shared" si="6"/>
        <v>0</v>
      </c>
      <c r="H142" s="97">
        <f t="shared" si="7"/>
        <v>1</v>
      </c>
      <c r="I142" s="97">
        <f t="shared" si="8"/>
        <v>1900</v>
      </c>
    </row>
    <row r="143" spans="2:9" ht="15" customHeight="1">
      <c r="B143" s="92"/>
      <c r="D143" s="94"/>
      <c r="E143" s="93"/>
      <c r="F143" s="93"/>
      <c r="G143" s="97">
        <f t="shared" si="6"/>
        <v>0</v>
      </c>
      <c r="H143" s="97">
        <f t="shared" si="7"/>
        <v>1</v>
      </c>
      <c r="I143" s="97">
        <f t="shared" si="8"/>
        <v>1900</v>
      </c>
    </row>
    <row r="144" spans="2:9" ht="15" customHeight="1">
      <c r="B144" s="92"/>
      <c r="D144" s="94"/>
      <c r="E144" s="93"/>
      <c r="F144" s="93"/>
      <c r="G144" s="97">
        <f t="shared" si="6"/>
        <v>0</v>
      </c>
      <c r="H144" s="97">
        <f t="shared" si="7"/>
        <v>1</v>
      </c>
      <c r="I144" s="97">
        <f t="shared" si="8"/>
        <v>1900</v>
      </c>
    </row>
    <row r="145" spans="2:9" ht="15" customHeight="1">
      <c r="B145" s="92"/>
      <c r="D145" s="94"/>
      <c r="E145" s="93"/>
      <c r="F145" s="93"/>
      <c r="G145" s="97">
        <f t="shared" si="6"/>
        <v>0</v>
      </c>
      <c r="H145" s="97">
        <f t="shared" si="7"/>
        <v>1</v>
      </c>
      <c r="I145" s="97">
        <f t="shared" si="8"/>
        <v>1900</v>
      </c>
    </row>
    <row r="146" spans="2:9" ht="15" customHeight="1">
      <c r="B146" s="92"/>
      <c r="D146" s="94"/>
      <c r="E146" s="93"/>
      <c r="F146" s="93"/>
      <c r="G146" s="97">
        <f t="shared" si="6"/>
        <v>0</v>
      </c>
      <c r="H146" s="97">
        <f t="shared" si="7"/>
        <v>1</v>
      </c>
      <c r="I146" s="97">
        <f t="shared" si="8"/>
        <v>1900</v>
      </c>
    </row>
    <row r="147" spans="2:9" ht="15" customHeight="1">
      <c r="B147" s="92"/>
      <c r="D147" s="94"/>
      <c r="E147" s="93"/>
      <c r="F147" s="93"/>
      <c r="G147" s="97">
        <f t="shared" si="6"/>
        <v>0</v>
      </c>
      <c r="H147" s="97">
        <f t="shared" si="7"/>
        <v>1</v>
      </c>
      <c r="I147" s="97">
        <f t="shared" si="8"/>
        <v>1900</v>
      </c>
    </row>
    <row r="148" spans="2:9" ht="15" customHeight="1">
      <c r="B148" s="92"/>
      <c r="D148" s="94"/>
      <c r="E148" s="93"/>
      <c r="F148" s="93"/>
      <c r="G148" s="97">
        <f t="shared" si="6"/>
        <v>0</v>
      </c>
      <c r="H148" s="97">
        <f t="shared" si="7"/>
        <v>1</v>
      </c>
      <c r="I148" s="97">
        <f t="shared" si="8"/>
        <v>1900</v>
      </c>
    </row>
    <row r="149" spans="2:9" ht="15" customHeight="1">
      <c r="B149" s="92"/>
      <c r="D149" s="94"/>
      <c r="E149" s="93"/>
      <c r="F149" s="93"/>
      <c r="G149" s="97">
        <f t="shared" si="6"/>
        <v>0</v>
      </c>
      <c r="H149" s="97">
        <f t="shared" si="7"/>
        <v>1</v>
      </c>
      <c r="I149" s="97">
        <f t="shared" si="8"/>
        <v>1900</v>
      </c>
    </row>
    <row r="150" spans="2:9" ht="15" customHeight="1">
      <c r="B150" s="92"/>
      <c r="D150" s="94"/>
      <c r="E150" s="93"/>
      <c r="F150" s="93"/>
      <c r="G150" s="97">
        <f t="shared" si="6"/>
        <v>0</v>
      </c>
      <c r="H150" s="97">
        <f t="shared" si="7"/>
        <v>1</v>
      </c>
      <c r="I150" s="97">
        <f t="shared" si="8"/>
        <v>1900</v>
      </c>
    </row>
    <row r="151" spans="2:9" ht="15" customHeight="1">
      <c r="B151" s="92"/>
      <c r="D151" s="94"/>
      <c r="E151" s="93"/>
      <c r="F151" s="93"/>
      <c r="G151" s="97">
        <f t="shared" si="6"/>
        <v>0</v>
      </c>
      <c r="H151" s="97">
        <f t="shared" si="7"/>
        <v>1</v>
      </c>
      <c r="I151" s="97">
        <f t="shared" si="8"/>
        <v>1900</v>
      </c>
    </row>
    <row r="152" spans="2:9" ht="15" customHeight="1">
      <c r="B152" s="92"/>
      <c r="D152" s="94"/>
      <c r="E152" s="93"/>
      <c r="F152" s="93"/>
      <c r="G152" s="97">
        <f t="shared" si="6"/>
        <v>0</v>
      </c>
      <c r="H152" s="97">
        <f t="shared" si="7"/>
        <v>1</v>
      </c>
      <c r="I152" s="97">
        <f t="shared" si="8"/>
        <v>1900</v>
      </c>
    </row>
    <row r="153" spans="2:9" ht="15" customHeight="1">
      <c r="B153" s="92"/>
      <c r="D153" s="94"/>
      <c r="E153" s="93"/>
      <c r="F153" s="93"/>
      <c r="G153" s="97">
        <f t="shared" si="6"/>
        <v>0</v>
      </c>
      <c r="H153" s="97">
        <f t="shared" si="7"/>
        <v>1</v>
      </c>
      <c r="I153" s="97">
        <f t="shared" si="8"/>
        <v>1900</v>
      </c>
    </row>
    <row r="154" spans="2:9" ht="15" customHeight="1">
      <c r="B154" s="92"/>
      <c r="D154" s="94"/>
      <c r="E154" s="93"/>
      <c r="F154" s="93"/>
      <c r="G154" s="97">
        <f t="shared" si="6"/>
        <v>0</v>
      </c>
      <c r="H154" s="97">
        <f t="shared" si="7"/>
        <v>1</v>
      </c>
      <c r="I154" s="97">
        <f t="shared" si="8"/>
        <v>1900</v>
      </c>
    </row>
    <row r="155" spans="2:9" ht="15" customHeight="1">
      <c r="B155" s="92"/>
      <c r="D155" s="94"/>
      <c r="E155" s="93"/>
      <c r="F155" s="93"/>
      <c r="G155" s="97">
        <f t="shared" si="6"/>
        <v>0</v>
      </c>
      <c r="H155" s="97">
        <f t="shared" si="7"/>
        <v>1</v>
      </c>
      <c r="I155" s="97">
        <f t="shared" si="8"/>
        <v>1900</v>
      </c>
    </row>
    <row r="156" spans="2:9" ht="15" customHeight="1">
      <c r="B156" s="92"/>
      <c r="D156" s="94"/>
      <c r="E156" s="93"/>
      <c r="F156" s="93"/>
      <c r="G156" s="97">
        <f t="shared" si="6"/>
        <v>0</v>
      </c>
      <c r="H156" s="97">
        <f t="shared" si="7"/>
        <v>1</v>
      </c>
      <c r="I156" s="97">
        <f t="shared" si="8"/>
        <v>1900</v>
      </c>
    </row>
    <row r="157" spans="2:9" ht="15" customHeight="1">
      <c r="B157" s="92"/>
      <c r="D157" s="94"/>
      <c r="E157" s="93"/>
      <c r="F157" s="93"/>
      <c r="G157" s="97">
        <f t="shared" si="6"/>
        <v>0</v>
      </c>
      <c r="H157" s="97">
        <f t="shared" si="7"/>
        <v>1</v>
      </c>
      <c r="I157" s="97">
        <f t="shared" si="8"/>
        <v>1900</v>
      </c>
    </row>
    <row r="158" spans="2:9" ht="15" customHeight="1">
      <c r="B158" s="92"/>
      <c r="D158" s="94"/>
      <c r="E158" s="93"/>
      <c r="F158" s="93"/>
      <c r="G158" s="97">
        <f t="shared" si="6"/>
        <v>0</v>
      </c>
      <c r="H158" s="97">
        <f t="shared" si="7"/>
        <v>1</v>
      </c>
      <c r="I158" s="97">
        <f t="shared" si="8"/>
        <v>1900</v>
      </c>
    </row>
    <row r="159" spans="2:9" ht="15" customHeight="1">
      <c r="B159" s="92"/>
      <c r="D159" s="94"/>
      <c r="E159" s="93"/>
      <c r="F159" s="93"/>
      <c r="G159" s="97">
        <f t="shared" si="6"/>
        <v>0</v>
      </c>
      <c r="H159" s="97">
        <f t="shared" si="7"/>
        <v>1</v>
      </c>
      <c r="I159" s="97">
        <f t="shared" si="8"/>
        <v>1900</v>
      </c>
    </row>
    <row r="160" spans="2:9" ht="15" customHeight="1">
      <c r="B160" s="92"/>
      <c r="D160" s="94"/>
      <c r="E160" s="93"/>
      <c r="F160" s="93"/>
      <c r="G160" s="97">
        <f t="shared" si="6"/>
        <v>0</v>
      </c>
      <c r="H160" s="97">
        <f t="shared" si="7"/>
        <v>1</v>
      </c>
      <c r="I160" s="97">
        <f t="shared" si="8"/>
        <v>1900</v>
      </c>
    </row>
    <row r="161" spans="2:9" ht="15" customHeight="1">
      <c r="B161" s="92"/>
      <c r="D161" s="94"/>
      <c r="E161" s="93"/>
      <c r="F161" s="93"/>
      <c r="G161" s="97">
        <f t="shared" si="6"/>
        <v>0</v>
      </c>
      <c r="H161" s="97">
        <f t="shared" si="7"/>
        <v>1</v>
      </c>
      <c r="I161" s="97">
        <f t="shared" si="8"/>
        <v>1900</v>
      </c>
    </row>
    <row r="162" spans="2:9" ht="15" customHeight="1">
      <c r="B162" s="92"/>
      <c r="D162" s="94"/>
      <c r="E162" s="93"/>
      <c r="F162" s="93"/>
      <c r="G162" s="97">
        <f t="shared" si="6"/>
        <v>0</v>
      </c>
      <c r="H162" s="97">
        <f t="shared" si="7"/>
        <v>1</v>
      </c>
      <c r="I162" s="97">
        <f t="shared" si="8"/>
        <v>1900</v>
      </c>
    </row>
    <row r="163" spans="2:9" ht="15" customHeight="1">
      <c r="B163" s="92"/>
      <c r="D163" s="94"/>
      <c r="E163" s="93"/>
      <c r="F163" s="93"/>
      <c r="G163" s="97">
        <f t="shared" si="6"/>
        <v>0</v>
      </c>
      <c r="H163" s="97">
        <f t="shared" si="7"/>
        <v>1</v>
      </c>
      <c r="I163" s="97">
        <f t="shared" si="8"/>
        <v>1900</v>
      </c>
    </row>
    <row r="164" spans="2:9" ht="15" customHeight="1">
      <c r="B164" s="92"/>
      <c r="D164" s="94"/>
      <c r="E164" s="93"/>
      <c r="F164" s="93"/>
      <c r="G164" s="97">
        <f t="shared" si="6"/>
        <v>0</v>
      </c>
      <c r="H164" s="97">
        <f t="shared" si="7"/>
        <v>1</v>
      </c>
      <c r="I164" s="97">
        <f t="shared" si="8"/>
        <v>1900</v>
      </c>
    </row>
    <row r="165" spans="2:9" ht="15" customHeight="1">
      <c r="B165" s="92"/>
      <c r="D165" s="94"/>
      <c r="E165" s="93"/>
      <c r="F165" s="93"/>
      <c r="G165" s="97">
        <f t="shared" si="6"/>
        <v>0</v>
      </c>
      <c r="H165" s="97">
        <f t="shared" si="7"/>
        <v>1</v>
      </c>
      <c r="I165" s="97">
        <f t="shared" si="8"/>
        <v>1900</v>
      </c>
    </row>
    <row r="166" spans="2:9" ht="15" customHeight="1">
      <c r="B166" s="92"/>
      <c r="D166" s="94"/>
      <c r="E166" s="93"/>
      <c r="F166" s="93"/>
      <c r="G166" s="97">
        <f t="shared" si="6"/>
        <v>0</v>
      </c>
      <c r="H166" s="97">
        <f t="shared" si="7"/>
        <v>1</v>
      </c>
      <c r="I166" s="97">
        <f t="shared" si="8"/>
        <v>1900</v>
      </c>
    </row>
    <row r="167" spans="2:9" ht="15" customHeight="1">
      <c r="B167" s="92"/>
      <c r="D167" s="94"/>
      <c r="E167" s="93"/>
      <c r="F167" s="93"/>
      <c r="G167" s="97">
        <f t="shared" si="6"/>
        <v>0</v>
      </c>
      <c r="H167" s="97">
        <f t="shared" si="7"/>
        <v>1</v>
      </c>
      <c r="I167" s="97">
        <f t="shared" si="8"/>
        <v>1900</v>
      </c>
    </row>
    <row r="168" spans="2:9" ht="15" customHeight="1">
      <c r="B168" s="92"/>
      <c r="D168" s="94"/>
      <c r="E168" s="93"/>
      <c r="F168" s="93"/>
      <c r="G168" s="97">
        <f t="shared" si="6"/>
        <v>0</v>
      </c>
      <c r="H168" s="97">
        <f t="shared" si="7"/>
        <v>1</v>
      </c>
      <c r="I168" s="97">
        <f t="shared" si="8"/>
        <v>1900</v>
      </c>
    </row>
    <row r="169" spans="2:9" ht="15" customHeight="1">
      <c r="B169" s="92"/>
      <c r="D169" s="94"/>
      <c r="E169" s="93"/>
      <c r="F169" s="93"/>
      <c r="G169" s="97">
        <f t="shared" si="6"/>
        <v>0</v>
      </c>
      <c r="H169" s="97">
        <f t="shared" si="7"/>
        <v>1</v>
      </c>
      <c r="I169" s="97">
        <f t="shared" si="8"/>
        <v>1900</v>
      </c>
    </row>
    <row r="170" spans="2:9" ht="15" customHeight="1">
      <c r="B170" s="92"/>
      <c r="D170" s="94"/>
      <c r="E170" s="93"/>
      <c r="F170" s="93"/>
      <c r="G170" s="97">
        <f t="shared" si="6"/>
        <v>0</v>
      </c>
      <c r="H170" s="97">
        <f t="shared" si="7"/>
        <v>1</v>
      </c>
      <c r="I170" s="97">
        <f t="shared" si="8"/>
        <v>1900</v>
      </c>
    </row>
    <row r="171" spans="2:9" ht="15" customHeight="1">
      <c r="B171" s="92"/>
      <c r="D171" s="94"/>
      <c r="E171" s="93"/>
      <c r="F171" s="93"/>
      <c r="G171" s="97">
        <f t="shared" si="6"/>
        <v>0</v>
      </c>
      <c r="H171" s="97">
        <f t="shared" si="7"/>
        <v>1</v>
      </c>
      <c r="I171" s="97">
        <f t="shared" si="8"/>
        <v>1900</v>
      </c>
    </row>
    <row r="172" spans="2:9" ht="15" customHeight="1">
      <c r="B172" s="92"/>
      <c r="D172" s="94"/>
      <c r="E172" s="93"/>
      <c r="F172" s="93"/>
      <c r="G172" s="97">
        <f t="shared" si="6"/>
        <v>0</v>
      </c>
      <c r="H172" s="97">
        <f t="shared" si="7"/>
        <v>1</v>
      </c>
      <c r="I172" s="97">
        <f t="shared" si="8"/>
        <v>1900</v>
      </c>
    </row>
    <row r="173" spans="2:9" ht="15" customHeight="1">
      <c r="B173" s="92"/>
      <c r="D173" s="94"/>
      <c r="E173" s="93"/>
      <c r="F173" s="93"/>
      <c r="G173" s="97">
        <f t="shared" si="6"/>
        <v>0</v>
      </c>
      <c r="H173" s="97">
        <f t="shared" si="7"/>
        <v>1</v>
      </c>
      <c r="I173" s="97">
        <f t="shared" si="8"/>
        <v>1900</v>
      </c>
    </row>
    <row r="174" spans="2:9" ht="15" customHeight="1">
      <c r="B174" s="92"/>
      <c r="D174" s="94"/>
      <c r="E174" s="93"/>
      <c r="F174" s="93"/>
      <c r="G174" s="97">
        <f t="shared" si="6"/>
        <v>0</v>
      </c>
      <c r="H174" s="97">
        <f t="shared" si="7"/>
        <v>1</v>
      </c>
      <c r="I174" s="97">
        <f t="shared" si="8"/>
        <v>1900</v>
      </c>
    </row>
    <row r="175" spans="2:9" ht="15" customHeight="1">
      <c r="B175" s="92"/>
      <c r="D175" s="94"/>
      <c r="E175" s="93"/>
      <c r="F175" s="93"/>
      <c r="G175" s="97">
        <f t="shared" si="6"/>
        <v>0</v>
      </c>
      <c r="H175" s="97">
        <f t="shared" si="7"/>
        <v>1</v>
      </c>
      <c r="I175" s="97">
        <f t="shared" si="8"/>
        <v>1900</v>
      </c>
    </row>
    <row r="176" spans="2:9" ht="15" customHeight="1">
      <c r="B176" s="92"/>
      <c r="D176" s="94"/>
      <c r="E176" s="93"/>
      <c r="F176" s="93"/>
      <c r="G176" s="97">
        <f t="shared" si="6"/>
        <v>0</v>
      </c>
      <c r="H176" s="97">
        <f t="shared" si="7"/>
        <v>1</v>
      </c>
      <c r="I176" s="97">
        <f t="shared" si="8"/>
        <v>1900</v>
      </c>
    </row>
    <row r="177" spans="2:9" ht="15" customHeight="1">
      <c r="B177" s="92"/>
      <c r="D177" s="94"/>
      <c r="E177" s="93"/>
      <c r="F177" s="93"/>
      <c r="G177" s="97">
        <f t="shared" si="6"/>
        <v>0</v>
      </c>
      <c r="H177" s="97">
        <f t="shared" si="7"/>
        <v>1</v>
      </c>
      <c r="I177" s="97">
        <f t="shared" si="8"/>
        <v>1900</v>
      </c>
    </row>
    <row r="178" spans="2:9" ht="15" customHeight="1">
      <c r="B178" s="92"/>
      <c r="D178" s="94"/>
      <c r="E178" s="93"/>
      <c r="F178" s="93"/>
      <c r="G178" s="97">
        <f t="shared" si="6"/>
        <v>0</v>
      </c>
      <c r="H178" s="97">
        <f t="shared" si="7"/>
        <v>1</v>
      </c>
      <c r="I178" s="97">
        <f t="shared" si="8"/>
        <v>1900</v>
      </c>
    </row>
    <row r="179" spans="2:9" ht="15" customHeight="1">
      <c r="B179" s="92"/>
      <c r="D179" s="94"/>
      <c r="E179" s="93"/>
      <c r="F179" s="93"/>
      <c r="G179" s="97">
        <f t="shared" si="6"/>
        <v>0</v>
      </c>
      <c r="H179" s="97">
        <f t="shared" si="7"/>
        <v>1</v>
      </c>
      <c r="I179" s="97">
        <f t="shared" si="8"/>
        <v>1900</v>
      </c>
    </row>
    <row r="180" spans="2:9" ht="15" customHeight="1">
      <c r="B180" s="92"/>
      <c r="D180" s="94"/>
      <c r="E180" s="93"/>
      <c r="F180" s="93"/>
      <c r="G180" s="97">
        <f t="shared" si="6"/>
        <v>0</v>
      </c>
      <c r="H180" s="97">
        <f t="shared" si="7"/>
        <v>1</v>
      </c>
      <c r="I180" s="97">
        <f t="shared" si="8"/>
        <v>1900</v>
      </c>
    </row>
    <row r="181" spans="2:9" ht="15" customHeight="1">
      <c r="B181" s="92"/>
      <c r="D181" s="94"/>
      <c r="E181" s="93"/>
      <c r="F181" s="93"/>
      <c r="G181" s="97">
        <f t="shared" si="6"/>
        <v>0</v>
      </c>
      <c r="H181" s="97">
        <f t="shared" si="7"/>
        <v>1</v>
      </c>
      <c r="I181" s="97">
        <f t="shared" si="8"/>
        <v>1900</v>
      </c>
    </row>
    <row r="182" spans="2:9" ht="15" customHeight="1">
      <c r="B182" s="92"/>
      <c r="D182" s="94"/>
      <c r="E182" s="93"/>
      <c r="F182" s="93"/>
      <c r="G182" s="97">
        <f t="shared" si="6"/>
        <v>0</v>
      </c>
      <c r="H182" s="97">
        <f t="shared" si="7"/>
        <v>1</v>
      </c>
      <c r="I182" s="97">
        <f t="shared" si="8"/>
        <v>1900</v>
      </c>
    </row>
    <row r="183" spans="2:9" ht="15" customHeight="1">
      <c r="B183" s="92"/>
      <c r="D183" s="94"/>
      <c r="E183" s="93"/>
      <c r="F183" s="93"/>
      <c r="G183" s="97">
        <f t="shared" si="6"/>
        <v>0</v>
      </c>
      <c r="H183" s="97">
        <f t="shared" si="7"/>
        <v>1</v>
      </c>
      <c r="I183" s="97">
        <f t="shared" si="8"/>
        <v>1900</v>
      </c>
    </row>
    <row r="184" spans="2:9" ht="15" customHeight="1">
      <c r="B184" s="92"/>
      <c r="D184" s="94"/>
      <c r="E184" s="93"/>
      <c r="F184" s="93"/>
      <c r="G184" s="97">
        <f t="shared" si="6"/>
        <v>0</v>
      </c>
      <c r="H184" s="97">
        <f t="shared" si="7"/>
        <v>1</v>
      </c>
      <c r="I184" s="97">
        <f t="shared" si="8"/>
        <v>1900</v>
      </c>
    </row>
    <row r="185" spans="2:9" ht="15" customHeight="1">
      <c r="B185" s="92"/>
      <c r="D185" s="94"/>
      <c r="E185" s="93"/>
      <c r="F185" s="93"/>
      <c r="G185" s="97">
        <f t="shared" si="6"/>
        <v>0</v>
      </c>
      <c r="H185" s="97">
        <f t="shared" si="7"/>
        <v>1</v>
      </c>
      <c r="I185" s="97">
        <f t="shared" si="8"/>
        <v>1900</v>
      </c>
    </row>
    <row r="186" spans="2:9" ht="15" customHeight="1">
      <c r="B186" s="92"/>
      <c r="D186" s="94"/>
      <c r="E186" s="93"/>
      <c r="F186" s="93"/>
      <c r="G186" s="97">
        <f t="shared" si="6"/>
        <v>0</v>
      </c>
      <c r="H186" s="97">
        <f t="shared" si="7"/>
        <v>1</v>
      </c>
      <c r="I186" s="97">
        <f t="shared" si="8"/>
        <v>1900</v>
      </c>
    </row>
    <row r="187" spans="2:9" ht="15" customHeight="1">
      <c r="B187" s="92"/>
      <c r="D187" s="94"/>
      <c r="E187" s="93"/>
      <c r="F187" s="93"/>
      <c r="G187" s="97">
        <f t="shared" si="6"/>
        <v>0</v>
      </c>
      <c r="H187" s="97">
        <f t="shared" si="7"/>
        <v>1</v>
      </c>
      <c r="I187" s="97">
        <f t="shared" si="8"/>
        <v>1900</v>
      </c>
    </row>
    <row r="188" spans="2:9" ht="15" customHeight="1">
      <c r="B188" s="92"/>
      <c r="D188" s="94"/>
      <c r="E188" s="93"/>
      <c r="F188" s="93"/>
      <c r="G188" s="97">
        <f t="shared" si="6"/>
        <v>0</v>
      </c>
      <c r="H188" s="97">
        <f t="shared" si="7"/>
        <v>1</v>
      </c>
      <c r="I188" s="97">
        <f t="shared" si="8"/>
        <v>1900</v>
      </c>
    </row>
    <row r="189" spans="2:9" ht="15" customHeight="1">
      <c r="B189" s="92"/>
      <c r="D189" s="94"/>
      <c r="E189" s="93"/>
      <c r="F189" s="93"/>
      <c r="G189" s="97">
        <f t="shared" si="6"/>
        <v>0</v>
      </c>
      <c r="H189" s="97">
        <f t="shared" si="7"/>
        <v>1</v>
      </c>
      <c r="I189" s="97">
        <f t="shared" si="8"/>
        <v>1900</v>
      </c>
    </row>
    <row r="190" spans="2:9" ht="15" customHeight="1">
      <c r="B190" s="92"/>
      <c r="D190" s="94"/>
      <c r="E190" s="93"/>
      <c r="F190" s="93"/>
      <c r="G190" s="97">
        <f t="shared" si="6"/>
        <v>0</v>
      </c>
      <c r="H190" s="97">
        <f t="shared" si="7"/>
        <v>1</v>
      </c>
      <c r="I190" s="97">
        <f t="shared" si="8"/>
        <v>1900</v>
      </c>
    </row>
    <row r="191" spans="2:9" ht="15" customHeight="1">
      <c r="B191" s="92"/>
      <c r="D191" s="94"/>
      <c r="E191" s="93"/>
      <c r="F191" s="93"/>
      <c r="G191" s="97">
        <f t="shared" si="6"/>
        <v>0</v>
      </c>
      <c r="H191" s="97">
        <f t="shared" si="7"/>
        <v>1</v>
      </c>
      <c r="I191" s="97">
        <f t="shared" si="8"/>
        <v>1900</v>
      </c>
    </row>
    <row r="192" spans="2:9" ht="15" customHeight="1">
      <c r="B192" s="92"/>
      <c r="D192" s="94"/>
      <c r="E192" s="93"/>
      <c r="F192" s="93"/>
      <c r="G192" s="97">
        <f t="shared" si="6"/>
        <v>0</v>
      </c>
      <c r="H192" s="97">
        <f t="shared" si="7"/>
        <v>1</v>
      </c>
      <c r="I192" s="97">
        <f t="shared" si="8"/>
        <v>1900</v>
      </c>
    </row>
    <row r="193" spans="2:9" ht="15" customHeight="1">
      <c r="B193" s="92"/>
      <c r="D193" s="94"/>
      <c r="E193" s="93"/>
      <c r="F193" s="93"/>
      <c r="G193" s="97">
        <f t="shared" si="6"/>
        <v>0</v>
      </c>
      <c r="H193" s="97">
        <f t="shared" si="7"/>
        <v>1</v>
      </c>
      <c r="I193" s="97">
        <f t="shared" si="8"/>
        <v>1900</v>
      </c>
    </row>
    <row r="194" spans="2:9" ht="15" customHeight="1">
      <c r="B194" s="92"/>
      <c r="D194" s="94"/>
      <c r="E194" s="93"/>
      <c r="F194" s="93"/>
      <c r="G194" s="97">
        <f t="shared" si="6"/>
        <v>0</v>
      </c>
      <c r="H194" s="97">
        <f t="shared" si="7"/>
        <v>1</v>
      </c>
      <c r="I194" s="97">
        <f t="shared" si="8"/>
        <v>1900</v>
      </c>
    </row>
    <row r="195" spans="2:9" ht="15" customHeight="1">
      <c r="B195" s="92"/>
      <c r="D195" s="94"/>
      <c r="E195" s="93"/>
      <c r="F195" s="93"/>
      <c r="G195" s="97">
        <f t="shared" si="6"/>
        <v>0</v>
      </c>
      <c r="H195" s="97">
        <f t="shared" si="7"/>
        <v>1</v>
      </c>
      <c r="I195" s="97">
        <f t="shared" si="8"/>
        <v>1900</v>
      </c>
    </row>
    <row r="196" spans="2:9" ht="15" customHeight="1">
      <c r="B196" s="92"/>
      <c r="D196" s="94"/>
      <c r="E196" s="93"/>
      <c r="F196" s="93"/>
      <c r="G196" s="97">
        <f t="shared" ref="G196:G259" si="9">DAY(B196)</f>
        <v>0</v>
      </c>
      <c r="H196" s="97">
        <f t="shared" ref="H196:H259" si="10">MONTH(B196)</f>
        <v>1</v>
      </c>
      <c r="I196" s="97">
        <f t="shared" ref="I196:I259" si="11">YEAR(B196)</f>
        <v>1900</v>
      </c>
    </row>
    <row r="197" spans="2:9" ht="15" customHeight="1">
      <c r="B197" s="92"/>
      <c r="D197" s="94"/>
      <c r="E197" s="93"/>
      <c r="F197" s="93"/>
      <c r="G197" s="97">
        <f t="shared" si="9"/>
        <v>0</v>
      </c>
      <c r="H197" s="97">
        <f t="shared" si="10"/>
        <v>1</v>
      </c>
      <c r="I197" s="97">
        <f t="shared" si="11"/>
        <v>1900</v>
      </c>
    </row>
    <row r="198" spans="2:9" ht="15" customHeight="1">
      <c r="B198" s="92"/>
      <c r="D198" s="94"/>
      <c r="E198" s="93"/>
      <c r="F198" s="93"/>
      <c r="G198" s="97">
        <f t="shared" si="9"/>
        <v>0</v>
      </c>
      <c r="H198" s="97">
        <f t="shared" si="10"/>
        <v>1</v>
      </c>
      <c r="I198" s="97">
        <f t="shared" si="11"/>
        <v>1900</v>
      </c>
    </row>
    <row r="199" spans="2:9" ht="15" customHeight="1">
      <c r="B199" s="92"/>
      <c r="D199" s="94"/>
      <c r="E199" s="93"/>
      <c r="F199" s="93"/>
      <c r="G199" s="97">
        <f t="shared" si="9"/>
        <v>0</v>
      </c>
      <c r="H199" s="97">
        <f t="shared" si="10"/>
        <v>1</v>
      </c>
      <c r="I199" s="97">
        <f t="shared" si="11"/>
        <v>1900</v>
      </c>
    </row>
    <row r="200" spans="2:9" ht="15" customHeight="1">
      <c r="B200" s="92"/>
      <c r="D200" s="94"/>
      <c r="E200" s="93"/>
      <c r="F200" s="93"/>
      <c r="G200" s="97">
        <f t="shared" si="9"/>
        <v>0</v>
      </c>
      <c r="H200" s="97">
        <f t="shared" si="10"/>
        <v>1</v>
      </c>
      <c r="I200" s="97">
        <f t="shared" si="11"/>
        <v>1900</v>
      </c>
    </row>
    <row r="201" spans="2:9" ht="15" customHeight="1">
      <c r="B201" s="92"/>
      <c r="D201" s="94"/>
      <c r="E201" s="93"/>
      <c r="F201" s="93"/>
      <c r="G201" s="97">
        <f t="shared" si="9"/>
        <v>0</v>
      </c>
      <c r="H201" s="97">
        <f t="shared" si="10"/>
        <v>1</v>
      </c>
      <c r="I201" s="97">
        <f t="shared" si="11"/>
        <v>1900</v>
      </c>
    </row>
    <row r="202" spans="2:9" ht="15" customHeight="1">
      <c r="B202" s="92"/>
      <c r="D202" s="94"/>
      <c r="E202" s="93"/>
      <c r="F202" s="93"/>
      <c r="G202" s="97">
        <f t="shared" si="9"/>
        <v>0</v>
      </c>
      <c r="H202" s="97">
        <f t="shared" si="10"/>
        <v>1</v>
      </c>
      <c r="I202" s="97">
        <f t="shared" si="11"/>
        <v>1900</v>
      </c>
    </row>
    <row r="203" spans="2:9" ht="15" customHeight="1">
      <c r="B203" s="92"/>
      <c r="D203" s="94"/>
      <c r="E203" s="93"/>
      <c r="F203" s="93"/>
      <c r="G203" s="97">
        <f t="shared" si="9"/>
        <v>0</v>
      </c>
      <c r="H203" s="97">
        <f t="shared" si="10"/>
        <v>1</v>
      </c>
      <c r="I203" s="97">
        <f t="shared" si="11"/>
        <v>1900</v>
      </c>
    </row>
    <row r="204" spans="2:9" ht="15" customHeight="1">
      <c r="B204" s="92"/>
      <c r="D204" s="94"/>
      <c r="E204" s="93"/>
      <c r="F204" s="93"/>
      <c r="G204" s="97">
        <f t="shared" si="9"/>
        <v>0</v>
      </c>
      <c r="H204" s="97">
        <f t="shared" si="10"/>
        <v>1</v>
      </c>
      <c r="I204" s="97">
        <f t="shared" si="11"/>
        <v>1900</v>
      </c>
    </row>
    <row r="205" spans="2:9" ht="15" customHeight="1">
      <c r="B205" s="92"/>
      <c r="D205" s="94"/>
      <c r="E205" s="93"/>
      <c r="F205" s="93"/>
      <c r="G205" s="97">
        <f t="shared" si="9"/>
        <v>0</v>
      </c>
      <c r="H205" s="97">
        <f t="shared" si="10"/>
        <v>1</v>
      </c>
      <c r="I205" s="97">
        <f t="shared" si="11"/>
        <v>1900</v>
      </c>
    </row>
    <row r="206" spans="2:9" ht="15" customHeight="1">
      <c r="B206" s="92"/>
      <c r="D206" s="94"/>
      <c r="E206" s="93"/>
      <c r="F206" s="93"/>
      <c r="G206" s="97">
        <f t="shared" si="9"/>
        <v>0</v>
      </c>
      <c r="H206" s="97">
        <f t="shared" si="10"/>
        <v>1</v>
      </c>
      <c r="I206" s="97">
        <f t="shared" si="11"/>
        <v>1900</v>
      </c>
    </row>
    <row r="207" spans="2:9" ht="15" customHeight="1">
      <c r="B207" s="92"/>
      <c r="D207" s="94"/>
      <c r="E207" s="93"/>
      <c r="F207" s="93"/>
      <c r="G207" s="97">
        <f t="shared" si="9"/>
        <v>0</v>
      </c>
      <c r="H207" s="97">
        <f t="shared" si="10"/>
        <v>1</v>
      </c>
      <c r="I207" s="97">
        <f t="shared" si="11"/>
        <v>1900</v>
      </c>
    </row>
    <row r="208" spans="2:9" ht="15" customHeight="1">
      <c r="B208" s="92"/>
      <c r="D208" s="94"/>
      <c r="E208" s="93"/>
      <c r="F208" s="93"/>
      <c r="G208" s="97">
        <f t="shared" si="9"/>
        <v>0</v>
      </c>
      <c r="H208" s="97">
        <f t="shared" si="10"/>
        <v>1</v>
      </c>
      <c r="I208" s="97">
        <f t="shared" si="11"/>
        <v>1900</v>
      </c>
    </row>
    <row r="209" spans="2:9" ht="15" customHeight="1">
      <c r="B209" s="92"/>
      <c r="D209" s="94"/>
      <c r="E209" s="93"/>
      <c r="F209" s="93"/>
      <c r="G209" s="97">
        <f t="shared" si="9"/>
        <v>0</v>
      </c>
      <c r="H209" s="97">
        <f t="shared" si="10"/>
        <v>1</v>
      </c>
      <c r="I209" s="97">
        <f t="shared" si="11"/>
        <v>1900</v>
      </c>
    </row>
    <row r="210" spans="2:9" ht="15" customHeight="1">
      <c r="B210" s="92"/>
      <c r="D210" s="94"/>
      <c r="E210" s="93"/>
      <c r="F210" s="93"/>
      <c r="G210" s="97">
        <f t="shared" si="9"/>
        <v>0</v>
      </c>
      <c r="H210" s="97">
        <f t="shared" si="10"/>
        <v>1</v>
      </c>
      <c r="I210" s="97">
        <f t="shared" si="11"/>
        <v>1900</v>
      </c>
    </row>
    <row r="211" spans="2:9" ht="15" customHeight="1">
      <c r="B211" s="92"/>
      <c r="D211" s="94"/>
      <c r="E211" s="93"/>
      <c r="F211" s="93"/>
      <c r="G211" s="97">
        <f t="shared" si="9"/>
        <v>0</v>
      </c>
      <c r="H211" s="97">
        <f t="shared" si="10"/>
        <v>1</v>
      </c>
      <c r="I211" s="97">
        <f t="shared" si="11"/>
        <v>1900</v>
      </c>
    </row>
    <row r="212" spans="2:9" ht="15" customHeight="1">
      <c r="B212" s="92"/>
      <c r="D212" s="94"/>
      <c r="E212" s="93"/>
      <c r="F212" s="93"/>
      <c r="G212" s="97">
        <f t="shared" si="9"/>
        <v>0</v>
      </c>
      <c r="H212" s="97">
        <f t="shared" si="10"/>
        <v>1</v>
      </c>
      <c r="I212" s="97">
        <f t="shared" si="11"/>
        <v>1900</v>
      </c>
    </row>
    <row r="213" spans="2:9" ht="15" customHeight="1">
      <c r="B213" s="92"/>
      <c r="D213" s="94"/>
      <c r="E213" s="93"/>
      <c r="F213" s="93"/>
      <c r="G213" s="97">
        <f t="shared" si="9"/>
        <v>0</v>
      </c>
      <c r="H213" s="97">
        <f t="shared" si="10"/>
        <v>1</v>
      </c>
      <c r="I213" s="97">
        <f t="shared" si="11"/>
        <v>1900</v>
      </c>
    </row>
    <row r="214" spans="2:9" ht="15" customHeight="1">
      <c r="B214" s="92"/>
      <c r="D214" s="94"/>
      <c r="E214" s="93"/>
      <c r="F214" s="93"/>
      <c r="G214" s="97">
        <f t="shared" si="9"/>
        <v>0</v>
      </c>
      <c r="H214" s="97">
        <f t="shared" si="10"/>
        <v>1</v>
      </c>
      <c r="I214" s="97">
        <f t="shared" si="11"/>
        <v>1900</v>
      </c>
    </row>
    <row r="215" spans="2:9" ht="15" customHeight="1">
      <c r="B215" s="92"/>
      <c r="D215" s="94"/>
      <c r="E215" s="93"/>
      <c r="F215" s="93"/>
      <c r="G215" s="97">
        <f t="shared" si="9"/>
        <v>0</v>
      </c>
      <c r="H215" s="97">
        <f t="shared" si="10"/>
        <v>1</v>
      </c>
      <c r="I215" s="97">
        <f t="shared" si="11"/>
        <v>1900</v>
      </c>
    </row>
    <row r="216" spans="2:9" ht="15" customHeight="1">
      <c r="B216" s="92"/>
      <c r="D216" s="94"/>
      <c r="E216" s="93"/>
      <c r="F216" s="93"/>
      <c r="G216" s="97">
        <f t="shared" si="9"/>
        <v>0</v>
      </c>
      <c r="H216" s="97">
        <f t="shared" si="10"/>
        <v>1</v>
      </c>
      <c r="I216" s="97">
        <f t="shared" si="11"/>
        <v>1900</v>
      </c>
    </row>
    <row r="217" spans="2:9" ht="15" customHeight="1">
      <c r="B217" s="92"/>
      <c r="D217" s="94"/>
      <c r="E217" s="93"/>
      <c r="F217" s="93"/>
      <c r="G217" s="97">
        <f t="shared" si="9"/>
        <v>0</v>
      </c>
      <c r="H217" s="97">
        <f t="shared" si="10"/>
        <v>1</v>
      </c>
      <c r="I217" s="97">
        <f t="shared" si="11"/>
        <v>1900</v>
      </c>
    </row>
    <row r="218" spans="2:9" ht="15" customHeight="1">
      <c r="B218" s="92"/>
      <c r="D218" s="94"/>
      <c r="E218" s="93"/>
      <c r="F218" s="93"/>
      <c r="G218" s="97">
        <f t="shared" si="9"/>
        <v>0</v>
      </c>
      <c r="H218" s="97">
        <f t="shared" si="10"/>
        <v>1</v>
      </c>
      <c r="I218" s="97">
        <f t="shared" si="11"/>
        <v>1900</v>
      </c>
    </row>
    <row r="219" spans="2:9" ht="15" customHeight="1">
      <c r="B219" s="92"/>
      <c r="D219" s="94"/>
      <c r="E219" s="93"/>
      <c r="F219" s="93"/>
      <c r="G219" s="97">
        <f t="shared" si="9"/>
        <v>0</v>
      </c>
      <c r="H219" s="97">
        <f t="shared" si="10"/>
        <v>1</v>
      </c>
      <c r="I219" s="97">
        <f t="shared" si="11"/>
        <v>1900</v>
      </c>
    </row>
    <row r="220" spans="2:9" ht="15" customHeight="1">
      <c r="B220" s="92"/>
      <c r="D220" s="94"/>
      <c r="E220" s="93"/>
      <c r="F220" s="93"/>
      <c r="G220" s="97">
        <f t="shared" si="9"/>
        <v>0</v>
      </c>
      <c r="H220" s="97">
        <f t="shared" si="10"/>
        <v>1</v>
      </c>
      <c r="I220" s="97">
        <f t="shared" si="11"/>
        <v>1900</v>
      </c>
    </row>
    <row r="221" spans="2:9" ht="15" customHeight="1">
      <c r="B221" s="92"/>
      <c r="D221" s="94"/>
      <c r="E221" s="93"/>
      <c r="F221" s="93"/>
      <c r="G221" s="97">
        <f t="shared" si="9"/>
        <v>0</v>
      </c>
      <c r="H221" s="97">
        <f t="shared" si="10"/>
        <v>1</v>
      </c>
      <c r="I221" s="97">
        <f t="shared" si="11"/>
        <v>1900</v>
      </c>
    </row>
    <row r="222" spans="2:9" ht="15" customHeight="1">
      <c r="B222" s="92"/>
      <c r="D222" s="94"/>
      <c r="E222" s="93"/>
      <c r="F222" s="93"/>
      <c r="G222" s="97">
        <f t="shared" si="9"/>
        <v>0</v>
      </c>
      <c r="H222" s="97">
        <f t="shared" si="10"/>
        <v>1</v>
      </c>
      <c r="I222" s="97">
        <f t="shared" si="11"/>
        <v>1900</v>
      </c>
    </row>
    <row r="223" spans="2:9" ht="15" customHeight="1">
      <c r="B223" s="92"/>
      <c r="D223" s="94"/>
      <c r="E223" s="93"/>
      <c r="F223" s="93"/>
      <c r="G223" s="97">
        <f t="shared" si="9"/>
        <v>0</v>
      </c>
      <c r="H223" s="97">
        <f t="shared" si="10"/>
        <v>1</v>
      </c>
      <c r="I223" s="97">
        <f t="shared" si="11"/>
        <v>1900</v>
      </c>
    </row>
    <row r="224" spans="2:9" ht="15" customHeight="1">
      <c r="B224" s="92"/>
      <c r="D224" s="94"/>
      <c r="E224" s="93"/>
      <c r="F224" s="93"/>
      <c r="G224" s="97">
        <f t="shared" si="9"/>
        <v>0</v>
      </c>
      <c r="H224" s="97">
        <f t="shared" si="10"/>
        <v>1</v>
      </c>
      <c r="I224" s="97">
        <f t="shared" si="11"/>
        <v>1900</v>
      </c>
    </row>
    <row r="225" spans="2:9" ht="15" customHeight="1">
      <c r="B225" s="92"/>
      <c r="D225" s="94"/>
      <c r="E225" s="93"/>
      <c r="F225" s="93"/>
      <c r="G225" s="97">
        <f t="shared" si="9"/>
        <v>0</v>
      </c>
      <c r="H225" s="97">
        <f t="shared" si="10"/>
        <v>1</v>
      </c>
      <c r="I225" s="97">
        <f t="shared" si="11"/>
        <v>1900</v>
      </c>
    </row>
    <row r="226" spans="2:9" ht="15" customHeight="1">
      <c r="B226" s="92"/>
      <c r="D226" s="94"/>
      <c r="E226" s="93"/>
      <c r="F226" s="93"/>
      <c r="G226" s="97">
        <f t="shared" si="9"/>
        <v>0</v>
      </c>
      <c r="H226" s="97">
        <f t="shared" si="10"/>
        <v>1</v>
      </c>
      <c r="I226" s="97">
        <f t="shared" si="11"/>
        <v>1900</v>
      </c>
    </row>
    <row r="227" spans="2:9" ht="15" customHeight="1">
      <c r="B227" s="92"/>
      <c r="D227" s="94"/>
      <c r="E227" s="93"/>
      <c r="F227" s="93"/>
      <c r="G227" s="97">
        <f t="shared" si="9"/>
        <v>0</v>
      </c>
      <c r="H227" s="97">
        <f t="shared" si="10"/>
        <v>1</v>
      </c>
      <c r="I227" s="97">
        <f t="shared" si="11"/>
        <v>1900</v>
      </c>
    </row>
    <row r="228" spans="2:9" ht="15" customHeight="1">
      <c r="B228" s="92"/>
      <c r="D228" s="94"/>
      <c r="E228" s="93"/>
      <c r="F228" s="93"/>
      <c r="G228" s="97">
        <f t="shared" si="9"/>
        <v>0</v>
      </c>
      <c r="H228" s="97">
        <f t="shared" si="10"/>
        <v>1</v>
      </c>
      <c r="I228" s="97">
        <f t="shared" si="11"/>
        <v>1900</v>
      </c>
    </row>
    <row r="229" spans="2:9" ht="15" customHeight="1">
      <c r="B229" s="92"/>
      <c r="D229" s="94"/>
      <c r="E229" s="93"/>
      <c r="F229" s="93"/>
      <c r="G229" s="97">
        <f t="shared" si="9"/>
        <v>0</v>
      </c>
      <c r="H229" s="97">
        <f t="shared" si="10"/>
        <v>1</v>
      </c>
      <c r="I229" s="97">
        <f t="shared" si="11"/>
        <v>1900</v>
      </c>
    </row>
    <row r="230" spans="2:9" ht="15" customHeight="1">
      <c r="B230" s="92"/>
      <c r="D230" s="94"/>
      <c r="E230" s="93"/>
      <c r="F230" s="93"/>
      <c r="G230" s="97">
        <f t="shared" si="9"/>
        <v>0</v>
      </c>
      <c r="H230" s="97">
        <f t="shared" si="10"/>
        <v>1</v>
      </c>
      <c r="I230" s="97">
        <f t="shared" si="11"/>
        <v>1900</v>
      </c>
    </row>
    <row r="231" spans="2:9" ht="15" customHeight="1">
      <c r="B231" s="92"/>
      <c r="D231" s="94"/>
      <c r="E231" s="93"/>
      <c r="F231" s="93"/>
      <c r="G231" s="97">
        <f t="shared" si="9"/>
        <v>0</v>
      </c>
      <c r="H231" s="97">
        <f t="shared" si="10"/>
        <v>1</v>
      </c>
      <c r="I231" s="97">
        <f t="shared" si="11"/>
        <v>1900</v>
      </c>
    </row>
    <row r="232" spans="2:9" ht="15" customHeight="1">
      <c r="B232" s="92"/>
      <c r="D232" s="94"/>
      <c r="E232" s="93"/>
      <c r="F232" s="93"/>
      <c r="G232" s="97">
        <f t="shared" si="9"/>
        <v>0</v>
      </c>
      <c r="H232" s="97">
        <f t="shared" si="10"/>
        <v>1</v>
      </c>
      <c r="I232" s="97">
        <f t="shared" si="11"/>
        <v>1900</v>
      </c>
    </row>
    <row r="233" spans="2:9" ht="15" customHeight="1">
      <c r="B233" s="92"/>
      <c r="D233" s="94"/>
      <c r="E233" s="93"/>
      <c r="F233" s="93"/>
      <c r="G233" s="97">
        <f t="shared" si="9"/>
        <v>0</v>
      </c>
      <c r="H233" s="97">
        <f t="shared" si="10"/>
        <v>1</v>
      </c>
      <c r="I233" s="97">
        <f t="shared" si="11"/>
        <v>1900</v>
      </c>
    </row>
    <row r="234" spans="2:9" ht="15" customHeight="1">
      <c r="B234" s="92"/>
      <c r="D234" s="94"/>
      <c r="E234" s="93"/>
      <c r="F234" s="93"/>
      <c r="G234" s="97">
        <f t="shared" si="9"/>
        <v>0</v>
      </c>
      <c r="H234" s="97">
        <f t="shared" si="10"/>
        <v>1</v>
      </c>
      <c r="I234" s="97">
        <f t="shared" si="11"/>
        <v>1900</v>
      </c>
    </row>
    <row r="235" spans="2:9" ht="15" customHeight="1">
      <c r="B235" s="92"/>
      <c r="D235" s="94"/>
      <c r="E235" s="93"/>
      <c r="F235" s="93"/>
      <c r="G235" s="97">
        <f t="shared" si="9"/>
        <v>0</v>
      </c>
      <c r="H235" s="97">
        <f t="shared" si="10"/>
        <v>1</v>
      </c>
      <c r="I235" s="97">
        <f t="shared" si="11"/>
        <v>1900</v>
      </c>
    </row>
    <row r="236" spans="2:9" ht="15" customHeight="1">
      <c r="B236" s="92"/>
      <c r="D236" s="94"/>
      <c r="E236" s="93"/>
      <c r="F236" s="93"/>
      <c r="G236" s="97">
        <f t="shared" si="9"/>
        <v>0</v>
      </c>
      <c r="H236" s="97">
        <f t="shared" si="10"/>
        <v>1</v>
      </c>
      <c r="I236" s="97">
        <f t="shared" si="11"/>
        <v>1900</v>
      </c>
    </row>
    <row r="237" spans="2:9" ht="15" customHeight="1">
      <c r="B237" s="92"/>
      <c r="D237" s="94"/>
      <c r="E237" s="93"/>
      <c r="F237" s="93"/>
      <c r="G237" s="97">
        <f t="shared" si="9"/>
        <v>0</v>
      </c>
      <c r="H237" s="97">
        <f t="shared" si="10"/>
        <v>1</v>
      </c>
      <c r="I237" s="97">
        <f t="shared" si="11"/>
        <v>1900</v>
      </c>
    </row>
    <row r="238" spans="2:9" ht="15" customHeight="1">
      <c r="B238" s="92"/>
      <c r="D238" s="94"/>
      <c r="E238" s="93"/>
      <c r="F238" s="93"/>
      <c r="G238" s="97">
        <f t="shared" si="9"/>
        <v>0</v>
      </c>
      <c r="H238" s="97">
        <f t="shared" si="10"/>
        <v>1</v>
      </c>
      <c r="I238" s="97">
        <f t="shared" si="11"/>
        <v>1900</v>
      </c>
    </row>
    <row r="239" spans="2:9" ht="15" customHeight="1">
      <c r="B239" s="92"/>
      <c r="D239" s="94"/>
      <c r="E239" s="93"/>
      <c r="F239" s="93"/>
      <c r="G239" s="97">
        <f t="shared" si="9"/>
        <v>0</v>
      </c>
      <c r="H239" s="97">
        <f t="shared" si="10"/>
        <v>1</v>
      </c>
      <c r="I239" s="97">
        <f t="shared" si="11"/>
        <v>1900</v>
      </c>
    </row>
    <row r="240" spans="2:9" ht="15" customHeight="1">
      <c r="B240" s="92"/>
      <c r="D240" s="94"/>
      <c r="E240" s="93"/>
      <c r="F240" s="93"/>
      <c r="G240" s="97">
        <f t="shared" si="9"/>
        <v>0</v>
      </c>
      <c r="H240" s="97">
        <f t="shared" si="10"/>
        <v>1</v>
      </c>
      <c r="I240" s="97">
        <f t="shared" si="11"/>
        <v>1900</v>
      </c>
    </row>
    <row r="241" spans="2:9" ht="15" customHeight="1">
      <c r="B241" s="92"/>
      <c r="D241" s="94"/>
      <c r="E241" s="93"/>
      <c r="F241" s="93"/>
      <c r="G241" s="97">
        <f t="shared" si="9"/>
        <v>0</v>
      </c>
      <c r="H241" s="97">
        <f t="shared" si="10"/>
        <v>1</v>
      </c>
      <c r="I241" s="97">
        <f t="shared" si="11"/>
        <v>1900</v>
      </c>
    </row>
    <row r="242" spans="2:9" ht="15" customHeight="1">
      <c r="B242" s="92"/>
      <c r="D242" s="94"/>
      <c r="E242" s="93"/>
      <c r="F242" s="93"/>
      <c r="G242" s="97">
        <f t="shared" si="9"/>
        <v>0</v>
      </c>
      <c r="H242" s="97">
        <f t="shared" si="10"/>
        <v>1</v>
      </c>
      <c r="I242" s="97">
        <f t="shared" si="11"/>
        <v>1900</v>
      </c>
    </row>
    <row r="243" spans="2:9" ht="15" customHeight="1">
      <c r="B243" s="92"/>
      <c r="D243" s="94"/>
      <c r="E243" s="93"/>
      <c r="F243" s="93"/>
      <c r="G243" s="97">
        <f t="shared" si="9"/>
        <v>0</v>
      </c>
      <c r="H243" s="97">
        <f t="shared" si="10"/>
        <v>1</v>
      </c>
      <c r="I243" s="97">
        <f t="shared" si="11"/>
        <v>1900</v>
      </c>
    </row>
    <row r="244" spans="2:9" ht="15" customHeight="1">
      <c r="B244" s="92"/>
      <c r="D244" s="94"/>
      <c r="E244" s="93"/>
      <c r="F244" s="93"/>
      <c r="G244" s="97">
        <f t="shared" si="9"/>
        <v>0</v>
      </c>
      <c r="H244" s="97">
        <f t="shared" si="10"/>
        <v>1</v>
      </c>
      <c r="I244" s="97">
        <f t="shared" si="11"/>
        <v>1900</v>
      </c>
    </row>
    <row r="245" spans="2:9" ht="15" customHeight="1">
      <c r="B245" s="92"/>
      <c r="D245" s="94"/>
      <c r="E245" s="93"/>
      <c r="F245" s="93"/>
      <c r="G245" s="97">
        <f t="shared" si="9"/>
        <v>0</v>
      </c>
      <c r="H245" s="97">
        <f t="shared" si="10"/>
        <v>1</v>
      </c>
      <c r="I245" s="97">
        <f t="shared" si="11"/>
        <v>1900</v>
      </c>
    </row>
    <row r="246" spans="2:9" ht="15" customHeight="1">
      <c r="B246" s="92"/>
      <c r="D246" s="94"/>
      <c r="E246" s="93"/>
      <c r="F246" s="93"/>
      <c r="G246" s="97">
        <f t="shared" si="9"/>
        <v>0</v>
      </c>
      <c r="H246" s="97">
        <f t="shared" si="10"/>
        <v>1</v>
      </c>
      <c r="I246" s="97">
        <f t="shared" si="11"/>
        <v>1900</v>
      </c>
    </row>
    <row r="247" spans="2:9" ht="15" customHeight="1">
      <c r="B247" s="92"/>
      <c r="D247" s="94"/>
      <c r="E247" s="93"/>
      <c r="F247" s="93"/>
      <c r="G247" s="97">
        <f t="shared" si="9"/>
        <v>0</v>
      </c>
      <c r="H247" s="97">
        <f t="shared" si="10"/>
        <v>1</v>
      </c>
      <c r="I247" s="97">
        <f t="shared" si="11"/>
        <v>1900</v>
      </c>
    </row>
    <row r="248" spans="2:9" ht="15" customHeight="1">
      <c r="B248" s="92"/>
      <c r="D248" s="94"/>
      <c r="E248" s="93"/>
      <c r="F248" s="93"/>
      <c r="G248" s="97">
        <f t="shared" si="9"/>
        <v>0</v>
      </c>
      <c r="H248" s="97">
        <f t="shared" si="10"/>
        <v>1</v>
      </c>
      <c r="I248" s="97">
        <f t="shared" si="11"/>
        <v>1900</v>
      </c>
    </row>
    <row r="249" spans="2:9" ht="15" customHeight="1">
      <c r="B249" s="92"/>
      <c r="D249" s="94"/>
      <c r="E249" s="93"/>
      <c r="F249" s="93"/>
      <c r="G249" s="97">
        <f t="shared" si="9"/>
        <v>0</v>
      </c>
      <c r="H249" s="97">
        <f t="shared" si="10"/>
        <v>1</v>
      </c>
      <c r="I249" s="97">
        <f t="shared" si="11"/>
        <v>1900</v>
      </c>
    </row>
    <row r="250" spans="2:9" ht="15" customHeight="1">
      <c r="B250" s="92"/>
      <c r="D250" s="94"/>
      <c r="E250" s="93"/>
      <c r="F250" s="93"/>
      <c r="G250" s="97">
        <f t="shared" si="9"/>
        <v>0</v>
      </c>
      <c r="H250" s="97">
        <f t="shared" si="10"/>
        <v>1</v>
      </c>
      <c r="I250" s="97">
        <f t="shared" si="11"/>
        <v>1900</v>
      </c>
    </row>
    <row r="251" spans="2:9" ht="15" customHeight="1">
      <c r="B251" s="92"/>
      <c r="D251" s="94"/>
      <c r="E251" s="93"/>
      <c r="F251" s="93"/>
      <c r="G251" s="97">
        <f t="shared" si="9"/>
        <v>0</v>
      </c>
      <c r="H251" s="97">
        <f t="shared" si="10"/>
        <v>1</v>
      </c>
      <c r="I251" s="97">
        <f t="shared" si="11"/>
        <v>1900</v>
      </c>
    </row>
    <row r="252" spans="2:9" ht="15" customHeight="1">
      <c r="B252" s="92"/>
      <c r="D252" s="94"/>
      <c r="E252" s="93"/>
      <c r="F252" s="93"/>
      <c r="G252" s="97">
        <f t="shared" si="9"/>
        <v>0</v>
      </c>
      <c r="H252" s="97">
        <f t="shared" si="10"/>
        <v>1</v>
      </c>
      <c r="I252" s="97">
        <f t="shared" si="11"/>
        <v>1900</v>
      </c>
    </row>
    <row r="253" spans="2:9" ht="15" customHeight="1">
      <c r="B253" s="92"/>
      <c r="D253" s="94"/>
      <c r="E253" s="93"/>
      <c r="F253" s="93"/>
      <c r="G253" s="97">
        <f t="shared" si="9"/>
        <v>0</v>
      </c>
      <c r="H253" s="97">
        <f t="shared" si="10"/>
        <v>1</v>
      </c>
      <c r="I253" s="97">
        <f t="shared" si="11"/>
        <v>1900</v>
      </c>
    </row>
    <row r="254" spans="2:9" ht="15" customHeight="1">
      <c r="B254" s="92"/>
      <c r="D254" s="94"/>
      <c r="E254" s="93"/>
      <c r="F254" s="93"/>
      <c r="G254" s="97">
        <f t="shared" si="9"/>
        <v>0</v>
      </c>
      <c r="H254" s="97">
        <f t="shared" si="10"/>
        <v>1</v>
      </c>
      <c r="I254" s="97">
        <f t="shared" si="11"/>
        <v>1900</v>
      </c>
    </row>
    <row r="255" spans="2:9" ht="15" customHeight="1">
      <c r="B255" s="92"/>
      <c r="D255" s="94"/>
      <c r="E255" s="93"/>
      <c r="F255" s="93"/>
      <c r="G255" s="97">
        <f t="shared" si="9"/>
        <v>0</v>
      </c>
      <c r="H255" s="97">
        <f t="shared" si="10"/>
        <v>1</v>
      </c>
      <c r="I255" s="97">
        <f t="shared" si="11"/>
        <v>1900</v>
      </c>
    </row>
    <row r="256" spans="2:9" ht="15" customHeight="1">
      <c r="B256" s="92"/>
      <c r="D256" s="94"/>
      <c r="E256" s="93"/>
      <c r="F256" s="93"/>
      <c r="G256" s="97">
        <f t="shared" si="9"/>
        <v>0</v>
      </c>
      <c r="H256" s="97">
        <f t="shared" si="10"/>
        <v>1</v>
      </c>
      <c r="I256" s="97">
        <f t="shared" si="11"/>
        <v>1900</v>
      </c>
    </row>
    <row r="257" spans="2:9" ht="15" customHeight="1">
      <c r="B257" s="92"/>
      <c r="D257" s="94"/>
      <c r="E257" s="93"/>
      <c r="F257" s="93"/>
      <c r="G257" s="97">
        <f t="shared" si="9"/>
        <v>0</v>
      </c>
      <c r="H257" s="97">
        <f t="shared" si="10"/>
        <v>1</v>
      </c>
      <c r="I257" s="97">
        <f t="shared" si="11"/>
        <v>1900</v>
      </c>
    </row>
    <row r="258" spans="2:9" ht="15" customHeight="1">
      <c r="B258" s="92"/>
      <c r="D258" s="94"/>
      <c r="E258" s="93"/>
      <c r="F258" s="93"/>
      <c r="G258" s="97">
        <f t="shared" si="9"/>
        <v>0</v>
      </c>
      <c r="H258" s="97">
        <f t="shared" si="10"/>
        <v>1</v>
      </c>
      <c r="I258" s="97">
        <f t="shared" si="11"/>
        <v>1900</v>
      </c>
    </row>
    <row r="259" spans="2:9" ht="15" customHeight="1">
      <c r="B259" s="92"/>
      <c r="D259" s="94"/>
      <c r="E259" s="93"/>
      <c r="F259" s="93"/>
      <c r="G259" s="97">
        <f t="shared" si="9"/>
        <v>0</v>
      </c>
      <c r="H259" s="97">
        <f t="shared" si="10"/>
        <v>1</v>
      </c>
      <c r="I259" s="97">
        <f t="shared" si="11"/>
        <v>1900</v>
      </c>
    </row>
    <row r="260" spans="2:9" ht="15" customHeight="1">
      <c r="B260" s="92"/>
      <c r="D260" s="94"/>
      <c r="E260" s="93"/>
      <c r="F260" s="93"/>
      <c r="G260" s="97">
        <f t="shared" ref="G260:G323" si="12">DAY(B260)</f>
        <v>0</v>
      </c>
      <c r="H260" s="97">
        <f t="shared" ref="H260:H323" si="13">MONTH(B260)</f>
        <v>1</v>
      </c>
      <c r="I260" s="97">
        <f t="shared" ref="I260:I323" si="14">YEAR(B260)</f>
        <v>1900</v>
      </c>
    </row>
    <row r="261" spans="2:9" ht="15" customHeight="1">
      <c r="B261" s="92"/>
      <c r="D261" s="94"/>
      <c r="E261" s="93"/>
      <c r="F261" s="93"/>
      <c r="G261" s="97">
        <f t="shared" si="12"/>
        <v>0</v>
      </c>
      <c r="H261" s="97">
        <f t="shared" si="13"/>
        <v>1</v>
      </c>
      <c r="I261" s="97">
        <f t="shared" si="14"/>
        <v>1900</v>
      </c>
    </row>
    <row r="262" spans="2:9" ht="15" customHeight="1">
      <c r="B262" s="92"/>
      <c r="D262" s="94"/>
      <c r="E262" s="93"/>
      <c r="F262" s="93"/>
      <c r="G262" s="97">
        <f t="shared" si="12"/>
        <v>0</v>
      </c>
      <c r="H262" s="97">
        <f t="shared" si="13"/>
        <v>1</v>
      </c>
      <c r="I262" s="97">
        <f t="shared" si="14"/>
        <v>1900</v>
      </c>
    </row>
    <row r="263" spans="2:9" ht="15" customHeight="1">
      <c r="B263" s="92"/>
      <c r="D263" s="94"/>
      <c r="E263" s="93"/>
      <c r="F263" s="93"/>
      <c r="G263" s="97">
        <f t="shared" si="12"/>
        <v>0</v>
      </c>
      <c r="H263" s="97">
        <f t="shared" si="13"/>
        <v>1</v>
      </c>
      <c r="I263" s="97">
        <f t="shared" si="14"/>
        <v>1900</v>
      </c>
    </row>
    <row r="264" spans="2:9" ht="15" customHeight="1">
      <c r="B264" s="92"/>
      <c r="D264" s="94"/>
      <c r="E264" s="93"/>
      <c r="F264" s="93"/>
      <c r="G264" s="97">
        <f t="shared" si="12"/>
        <v>0</v>
      </c>
      <c r="H264" s="97">
        <f t="shared" si="13"/>
        <v>1</v>
      </c>
      <c r="I264" s="97">
        <f t="shared" si="14"/>
        <v>1900</v>
      </c>
    </row>
    <row r="265" spans="2:9" ht="15" customHeight="1">
      <c r="B265" s="92"/>
      <c r="D265" s="94"/>
      <c r="E265" s="93"/>
      <c r="F265" s="93"/>
      <c r="G265" s="97">
        <f t="shared" si="12"/>
        <v>0</v>
      </c>
      <c r="H265" s="97">
        <f t="shared" si="13"/>
        <v>1</v>
      </c>
      <c r="I265" s="97">
        <f t="shared" si="14"/>
        <v>1900</v>
      </c>
    </row>
    <row r="266" spans="2:9" ht="15" customHeight="1">
      <c r="B266" s="92"/>
      <c r="D266" s="94"/>
      <c r="E266" s="93"/>
      <c r="F266" s="93"/>
      <c r="G266" s="97">
        <f t="shared" si="12"/>
        <v>0</v>
      </c>
      <c r="H266" s="97">
        <f t="shared" si="13"/>
        <v>1</v>
      </c>
      <c r="I266" s="97">
        <f t="shared" si="14"/>
        <v>1900</v>
      </c>
    </row>
    <row r="267" spans="2:9" ht="15" customHeight="1">
      <c r="B267" s="92"/>
      <c r="D267" s="94"/>
      <c r="E267" s="93"/>
      <c r="F267" s="93"/>
      <c r="G267" s="97">
        <f t="shared" si="12"/>
        <v>0</v>
      </c>
      <c r="H267" s="97">
        <f t="shared" si="13"/>
        <v>1</v>
      </c>
      <c r="I267" s="97">
        <f t="shared" si="14"/>
        <v>1900</v>
      </c>
    </row>
    <row r="268" spans="2:9" ht="15" customHeight="1">
      <c r="B268" s="92"/>
      <c r="D268" s="94"/>
      <c r="E268" s="93"/>
      <c r="F268" s="93"/>
      <c r="G268" s="97">
        <f t="shared" si="12"/>
        <v>0</v>
      </c>
      <c r="H268" s="97">
        <f t="shared" si="13"/>
        <v>1</v>
      </c>
      <c r="I268" s="97">
        <f t="shared" si="14"/>
        <v>1900</v>
      </c>
    </row>
    <row r="269" spans="2:9" ht="15" customHeight="1">
      <c r="B269" s="92"/>
      <c r="D269" s="94"/>
      <c r="E269" s="93"/>
      <c r="F269" s="93"/>
      <c r="G269" s="97">
        <f t="shared" si="12"/>
        <v>0</v>
      </c>
      <c r="H269" s="97">
        <f t="shared" si="13"/>
        <v>1</v>
      </c>
      <c r="I269" s="97">
        <f t="shared" si="14"/>
        <v>1900</v>
      </c>
    </row>
    <row r="270" spans="2:9" ht="15" customHeight="1">
      <c r="B270" s="92"/>
      <c r="D270" s="94"/>
      <c r="E270" s="93"/>
      <c r="F270" s="93"/>
      <c r="G270" s="97">
        <f t="shared" si="12"/>
        <v>0</v>
      </c>
      <c r="H270" s="97">
        <f t="shared" si="13"/>
        <v>1</v>
      </c>
      <c r="I270" s="97">
        <f t="shared" si="14"/>
        <v>1900</v>
      </c>
    </row>
    <row r="271" spans="2:9" ht="15" customHeight="1">
      <c r="B271" s="92"/>
      <c r="D271" s="94"/>
      <c r="E271" s="93"/>
      <c r="F271" s="93"/>
      <c r="G271" s="97">
        <f t="shared" si="12"/>
        <v>0</v>
      </c>
      <c r="H271" s="97">
        <f t="shared" si="13"/>
        <v>1</v>
      </c>
      <c r="I271" s="97">
        <f t="shared" si="14"/>
        <v>1900</v>
      </c>
    </row>
    <row r="272" spans="2:9" ht="15" customHeight="1">
      <c r="B272" s="92"/>
      <c r="D272" s="94"/>
      <c r="E272" s="93"/>
      <c r="F272" s="93"/>
      <c r="G272" s="97">
        <f t="shared" si="12"/>
        <v>0</v>
      </c>
      <c r="H272" s="97">
        <f t="shared" si="13"/>
        <v>1</v>
      </c>
      <c r="I272" s="97">
        <f t="shared" si="14"/>
        <v>1900</v>
      </c>
    </row>
    <row r="273" spans="2:9" ht="15" customHeight="1">
      <c r="B273" s="92"/>
      <c r="D273" s="94"/>
      <c r="E273" s="93"/>
      <c r="F273" s="93"/>
      <c r="G273" s="97">
        <f t="shared" si="12"/>
        <v>0</v>
      </c>
      <c r="H273" s="97">
        <f t="shared" si="13"/>
        <v>1</v>
      </c>
      <c r="I273" s="97">
        <f t="shared" si="14"/>
        <v>1900</v>
      </c>
    </row>
    <row r="274" spans="2:9" ht="15" customHeight="1">
      <c r="B274" s="92"/>
      <c r="D274" s="94"/>
      <c r="E274" s="93"/>
      <c r="F274" s="93"/>
      <c r="G274" s="97">
        <f t="shared" si="12"/>
        <v>0</v>
      </c>
      <c r="H274" s="97">
        <f t="shared" si="13"/>
        <v>1</v>
      </c>
      <c r="I274" s="97">
        <f t="shared" si="14"/>
        <v>1900</v>
      </c>
    </row>
    <row r="275" spans="2:9" ht="15" customHeight="1">
      <c r="B275" s="92"/>
      <c r="D275" s="94"/>
      <c r="E275" s="93"/>
      <c r="F275" s="93"/>
      <c r="G275" s="97">
        <f t="shared" si="12"/>
        <v>0</v>
      </c>
      <c r="H275" s="97">
        <f t="shared" si="13"/>
        <v>1</v>
      </c>
      <c r="I275" s="97">
        <f t="shared" si="14"/>
        <v>1900</v>
      </c>
    </row>
    <row r="276" spans="2:9" ht="15" customHeight="1">
      <c r="B276" s="92"/>
      <c r="D276" s="94"/>
      <c r="E276" s="93"/>
      <c r="F276" s="93"/>
      <c r="G276" s="97">
        <f t="shared" si="12"/>
        <v>0</v>
      </c>
      <c r="H276" s="97">
        <f t="shared" si="13"/>
        <v>1</v>
      </c>
      <c r="I276" s="97">
        <f t="shared" si="14"/>
        <v>1900</v>
      </c>
    </row>
    <row r="277" spans="2:9" ht="15" customHeight="1">
      <c r="B277" s="92"/>
      <c r="D277" s="94"/>
      <c r="E277" s="93"/>
      <c r="F277" s="93"/>
      <c r="G277" s="97">
        <f t="shared" si="12"/>
        <v>0</v>
      </c>
      <c r="H277" s="97">
        <f t="shared" si="13"/>
        <v>1</v>
      </c>
      <c r="I277" s="97">
        <f t="shared" si="14"/>
        <v>1900</v>
      </c>
    </row>
    <row r="278" spans="2:9" ht="15" customHeight="1">
      <c r="B278" s="92"/>
      <c r="D278" s="94"/>
      <c r="E278" s="93"/>
      <c r="F278" s="93"/>
      <c r="G278" s="97">
        <f t="shared" si="12"/>
        <v>0</v>
      </c>
      <c r="H278" s="97">
        <f t="shared" si="13"/>
        <v>1</v>
      </c>
      <c r="I278" s="97">
        <f t="shared" si="14"/>
        <v>1900</v>
      </c>
    </row>
    <row r="279" spans="2:9" ht="15" customHeight="1">
      <c r="B279" s="92"/>
      <c r="D279" s="94"/>
      <c r="E279" s="93"/>
      <c r="F279" s="93"/>
      <c r="G279" s="97">
        <f t="shared" si="12"/>
        <v>0</v>
      </c>
      <c r="H279" s="97">
        <f t="shared" si="13"/>
        <v>1</v>
      </c>
      <c r="I279" s="97">
        <f t="shared" si="14"/>
        <v>1900</v>
      </c>
    </row>
    <row r="280" spans="2:9" ht="15" customHeight="1">
      <c r="B280" s="92"/>
      <c r="D280" s="94"/>
      <c r="E280" s="93"/>
      <c r="F280" s="93"/>
      <c r="G280" s="97">
        <f t="shared" si="12"/>
        <v>0</v>
      </c>
      <c r="H280" s="97">
        <f t="shared" si="13"/>
        <v>1</v>
      </c>
      <c r="I280" s="97">
        <f t="shared" si="14"/>
        <v>1900</v>
      </c>
    </row>
    <row r="281" spans="2:9" ht="15" customHeight="1">
      <c r="B281" s="92"/>
      <c r="D281" s="94"/>
      <c r="E281" s="93"/>
      <c r="F281" s="93"/>
      <c r="G281" s="97">
        <f t="shared" si="12"/>
        <v>0</v>
      </c>
      <c r="H281" s="97">
        <f t="shared" si="13"/>
        <v>1</v>
      </c>
      <c r="I281" s="97">
        <f t="shared" si="14"/>
        <v>1900</v>
      </c>
    </row>
    <row r="282" spans="2:9" ht="15" customHeight="1">
      <c r="B282" s="92"/>
      <c r="D282" s="94"/>
      <c r="E282" s="93"/>
      <c r="F282" s="93"/>
      <c r="G282" s="97">
        <f t="shared" si="12"/>
        <v>0</v>
      </c>
      <c r="H282" s="97">
        <f t="shared" si="13"/>
        <v>1</v>
      </c>
      <c r="I282" s="97">
        <f t="shared" si="14"/>
        <v>1900</v>
      </c>
    </row>
    <row r="283" spans="2:9" ht="15" customHeight="1">
      <c r="B283" s="92"/>
      <c r="D283" s="94"/>
      <c r="E283" s="93"/>
      <c r="F283" s="93"/>
      <c r="G283" s="97">
        <f t="shared" si="12"/>
        <v>0</v>
      </c>
      <c r="H283" s="97">
        <f t="shared" si="13"/>
        <v>1</v>
      </c>
      <c r="I283" s="97">
        <f t="shared" si="14"/>
        <v>1900</v>
      </c>
    </row>
    <row r="284" spans="2:9" ht="15" customHeight="1">
      <c r="B284" s="92"/>
      <c r="D284" s="94"/>
      <c r="E284" s="93"/>
      <c r="F284" s="93"/>
      <c r="G284" s="97">
        <f t="shared" si="12"/>
        <v>0</v>
      </c>
      <c r="H284" s="97">
        <f t="shared" si="13"/>
        <v>1</v>
      </c>
      <c r="I284" s="97">
        <f t="shared" si="14"/>
        <v>1900</v>
      </c>
    </row>
    <row r="285" spans="2:9" ht="15" customHeight="1">
      <c r="B285" s="92"/>
      <c r="D285" s="94"/>
      <c r="E285" s="93"/>
      <c r="F285" s="93"/>
      <c r="G285" s="97">
        <f t="shared" si="12"/>
        <v>0</v>
      </c>
      <c r="H285" s="97">
        <f t="shared" si="13"/>
        <v>1</v>
      </c>
      <c r="I285" s="97">
        <f t="shared" si="14"/>
        <v>1900</v>
      </c>
    </row>
    <row r="286" spans="2:9" ht="15" customHeight="1">
      <c r="B286" s="92"/>
      <c r="D286" s="94"/>
      <c r="E286" s="93"/>
      <c r="F286" s="93"/>
      <c r="G286" s="97">
        <f t="shared" si="12"/>
        <v>0</v>
      </c>
      <c r="H286" s="97">
        <f t="shared" si="13"/>
        <v>1</v>
      </c>
      <c r="I286" s="97">
        <f t="shared" si="14"/>
        <v>1900</v>
      </c>
    </row>
    <row r="287" spans="2:9" ht="15" customHeight="1">
      <c r="B287" s="92"/>
      <c r="D287" s="94"/>
      <c r="E287" s="93"/>
      <c r="F287" s="93"/>
      <c r="G287" s="97">
        <f t="shared" si="12"/>
        <v>0</v>
      </c>
      <c r="H287" s="97">
        <f t="shared" si="13"/>
        <v>1</v>
      </c>
      <c r="I287" s="97">
        <f t="shared" si="14"/>
        <v>1900</v>
      </c>
    </row>
    <row r="288" spans="2:9" ht="15" customHeight="1">
      <c r="B288" s="92"/>
      <c r="D288" s="94"/>
      <c r="E288" s="93"/>
      <c r="F288" s="93"/>
      <c r="G288" s="97">
        <f t="shared" si="12"/>
        <v>0</v>
      </c>
      <c r="H288" s="97">
        <f t="shared" si="13"/>
        <v>1</v>
      </c>
      <c r="I288" s="97">
        <f t="shared" si="14"/>
        <v>1900</v>
      </c>
    </row>
    <row r="289" spans="2:9" ht="15" customHeight="1">
      <c r="B289" s="92"/>
      <c r="D289" s="94"/>
      <c r="E289" s="93"/>
      <c r="F289" s="93"/>
      <c r="G289" s="97">
        <f t="shared" si="12"/>
        <v>0</v>
      </c>
      <c r="H289" s="97">
        <f t="shared" si="13"/>
        <v>1</v>
      </c>
      <c r="I289" s="97">
        <f t="shared" si="14"/>
        <v>1900</v>
      </c>
    </row>
    <row r="290" spans="2:9" ht="15" customHeight="1">
      <c r="B290" s="92"/>
      <c r="D290" s="94"/>
      <c r="E290" s="93"/>
      <c r="F290" s="93"/>
      <c r="G290" s="97">
        <f t="shared" si="12"/>
        <v>0</v>
      </c>
      <c r="H290" s="97">
        <f t="shared" si="13"/>
        <v>1</v>
      </c>
      <c r="I290" s="97">
        <f t="shared" si="14"/>
        <v>1900</v>
      </c>
    </row>
    <row r="291" spans="2:9" ht="15" customHeight="1">
      <c r="B291" s="92"/>
      <c r="D291" s="94"/>
      <c r="E291" s="93"/>
      <c r="F291" s="93"/>
      <c r="G291" s="97">
        <f t="shared" si="12"/>
        <v>0</v>
      </c>
      <c r="H291" s="97">
        <f t="shared" si="13"/>
        <v>1</v>
      </c>
      <c r="I291" s="97">
        <f t="shared" si="14"/>
        <v>1900</v>
      </c>
    </row>
    <row r="292" spans="2:9" ht="15" customHeight="1">
      <c r="B292" s="92"/>
      <c r="D292" s="94"/>
      <c r="E292" s="93"/>
      <c r="F292" s="93"/>
      <c r="G292" s="97">
        <f t="shared" si="12"/>
        <v>0</v>
      </c>
      <c r="H292" s="97">
        <f t="shared" si="13"/>
        <v>1</v>
      </c>
      <c r="I292" s="97">
        <f t="shared" si="14"/>
        <v>1900</v>
      </c>
    </row>
    <row r="293" spans="2:9" ht="15" customHeight="1">
      <c r="B293" s="92"/>
      <c r="D293" s="94"/>
      <c r="E293" s="93"/>
      <c r="F293" s="93"/>
      <c r="G293" s="97">
        <f t="shared" si="12"/>
        <v>0</v>
      </c>
      <c r="H293" s="97">
        <f t="shared" si="13"/>
        <v>1</v>
      </c>
      <c r="I293" s="97">
        <f t="shared" si="14"/>
        <v>1900</v>
      </c>
    </row>
    <row r="294" spans="2:9" ht="15" customHeight="1">
      <c r="B294" s="92"/>
      <c r="D294" s="94"/>
      <c r="E294" s="93"/>
      <c r="F294" s="93"/>
      <c r="G294" s="97">
        <f t="shared" si="12"/>
        <v>0</v>
      </c>
      <c r="H294" s="97">
        <f t="shared" si="13"/>
        <v>1</v>
      </c>
      <c r="I294" s="97">
        <f t="shared" si="14"/>
        <v>1900</v>
      </c>
    </row>
    <row r="295" spans="2:9" ht="15" customHeight="1">
      <c r="B295" s="92"/>
      <c r="D295" s="94"/>
      <c r="E295" s="93"/>
      <c r="F295" s="93"/>
      <c r="G295" s="97">
        <f t="shared" si="12"/>
        <v>0</v>
      </c>
      <c r="H295" s="97">
        <f t="shared" si="13"/>
        <v>1</v>
      </c>
      <c r="I295" s="97">
        <f t="shared" si="14"/>
        <v>1900</v>
      </c>
    </row>
    <row r="296" spans="2:9" ht="15" customHeight="1">
      <c r="B296" s="92"/>
      <c r="D296" s="94"/>
      <c r="E296" s="93"/>
      <c r="F296" s="93"/>
      <c r="G296" s="97">
        <f t="shared" si="12"/>
        <v>0</v>
      </c>
      <c r="H296" s="97">
        <f t="shared" si="13"/>
        <v>1</v>
      </c>
      <c r="I296" s="97">
        <f t="shared" si="14"/>
        <v>1900</v>
      </c>
    </row>
    <row r="297" spans="2:9" ht="15" customHeight="1">
      <c r="B297" s="92"/>
      <c r="D297" s="94"/>
      <c r="E297" s="93"/>
      <c r="F297" s="93"/>
      <c r="G297" s="97">
        <f t="shared" si="12"/>
        <v>0</v>
      </c>
      <c r="H297" s="97">
        <f t="shared" si="13"/>
        <v>1</v>
      </c>
      <c r="I297" s="97">
        <f t="shared" si="14"/>
        <v>1900</v>
      </c>
    </row>
    <row r="298" spans="2:9" ht="15" customHeight="1">
      <c r="B298" s="92"/>
      <c r="D298" s="94"/>
      <c r="E298" s="93"/>
      <c r="F298" s="93"/>
      <c r="G298" s="97">
        <f t="shared" si="12"/>
        <v>0</v>
      </c>
      <c r="H298" s="97">
        <f t="shared" si="13"/>
        <v>1</v>
      </c>
      <c r="I298" s="97">
        <f t="shared" si="14"/>
        <v>1900</v>
      </c>
    </row>
    <row r="299" spans="2:9" ht="15" customHeight="1">
      <c r="B299" s="92"/>
      <c r="D299" s="94"/>
      <c r="E299" s="93"/>
      <c r="F299" s="93"/>
      <c r="G299" s="97">
        <f t="shared" si="12"/>
        <v>0</v>
      </c>
      <c r="H299" s="97">
        <f t="shared" si="13"/>
        <v>1</v>
      </c>
      <c r="I299" s="97">
        <f t="shared" si="14"/>
        <v>1900</v>
      </c>
    </row>
    <row r="300" spans="2:9" ht="15" customHeight="1">
      <c r="B300" s="92"/>
      <c r="D300" s="94"/>
      <c r="E300" s="93"/>
      <c r="F300" s="93"/>
      <c r="G300" s="97">
        <f t="shared" si="12"/>
        <v>0</v>
      </c>
      <c r="H300" s="97">
        <f t="shared" si="13"/>
        <v>1</v>
      </c>
      <c r="I300" s="97">
        <f t="shared" si="14"/>
        <v>1900</v>
      </c>
    </row>
    <row r="301" spans="2:9" ht="15" customHeight="1">
      <c r="B301" s="92"/>
      <c r="D301" s="94"/>
      <c r="E301" s="93"/>
      <c r="F301" s="93"/>
      <c r="G301" s="97">
        <f t="shared" si="12"/>
        <v>0</v>
      </c>
      <c r="H301" s="97">
        <f t="shared" si="13"/>
        <v>1</v>
      </c>
      <c r="I301" s="97">
        <f t="shared" si="14"/>
        <v>1900</v>
      </c>
    </row>
    <row r="302" spans="2:9" ht="15" customHeight="1">
      <c r="B302" s="92"/>
      <c r="D302" s="94"/>
      <c r="E302" s="93"/>
      <c r="F302" s="93"/>
      <c r="G302" s="97">
        <f t="shared" si="12"/>
        <v>0</v>
      </c>
      <c r="H302" s="97">
        <f t="shared" si="13"/>
        <v>1</v>
      </c>
      <c r="I302" s="97">
        <f t="shared" si="14"/>
        <v>1900</v>
      </c>
    </row>
    <row r="303" spans="2:9" ht="15" customHeight="1">
      <c r="B303" s="92"/>
      <c r="D303" s="94"/>
      <c r="E303" s="93"/>
      <c r="F303" s="93"/>
      <c r="G303" s="97">
        <f t="shared" si="12"/>
        <v>0</v>
      </c>
      <c r="H303" s="97">
        <f t="shared" si="13"/>
        <v>1</v>
      </c>
      <c r="I303" s="97">
        <f t="shared" si="14"/>
        <v>1900</v>
      </c>
    </row>
    <row r="304" spans="2:9" ht="15" customHeight="1">
      <c r="B304" s="92"/>
      <c r="D304" s="94"/>
      <c r="E304" s="93"/>
      <c r="F304" s="93"/>
      <c r="G304" s="97">
        <f t="shared" si="12"/>
        <v>0</v>
      </c>
      <c r="H304" s="97">
        <f t="shared" si="13"/>
        <v>1</v>
      </c>
      <c r="I304" s="97">
        <f t="shared" si="14"/>
        <v>1900</v>
      </c>
    </row>
    <row r="305" spans="2:9" ht="15" customHeight="1">
      <c r="B305" s="92"/>
      <c r="D305" s="94"/>
      <c r="E305" s="93"/>
      <c r="F305" s="93"/>
      <c r="G305" s="97">
        <f t="shared" si="12"/>
        <v>0</v>
      </c>
      <c r="H305" s="97">
        <f t="shared" si="13"/>
        <v>1</v>
      </c>
      <c r="I305" s="97">
        <f t="shared" si="14"/>
        <v>1900</v>
      </c>
    </row>
    <row r="306" spans="2:9" ht="15" customHeight="1">
      <c r="B306" s="92"/>
      <c r="D306" s="94"/>
      <c r="E306" s="93"/>
      <c r="F306" s="93"/>
      <c r="G306" s="97">
        <f t="shared" si="12"/>
        <v>0</v>
      </c>
      <c r="H306" s="97">
        <f t="shared" si="13"/>
        <v>1</v>
      </c>
      <c r="I306" s="97">
        <f t="shared" si="14"/>
        <v>1900</v>
      </c>
    </row>
    <row r="307" spans="2:9" ht="15" customHeight="1">
      <c r="B307" s="92"/>
      <c r="D307" s="94"/>
      <c r="E307" s="93"/>
      <c r="F307" s="93"/>
      <c r="G307" s="97">
        <f t="shared" si="12"/>
        <v>0</v>
      </c>
      <c r="H307" s="97">
        <f t="shared" si="13"/>
        <v>1</v>
      </c>
      <c r="I307" s="97">
        <f t="shared" si="14"/>
        <v>1900</v>
      </c>
    </row>
    <row r="308" spans="2:9" ht="15" customHeight="1">
      <c r="B308" s="92"/>
      <c r="D308" s="94"/>
      <c r="E308" s="93"/>
      <c r="F308" s="93"/>
      <c r="G308" s="97">
        <f t="shared" si="12"/>
        <v>0</v>
      </c>
      <c r="H308" s="97">
        <f t="shared" si="13"/>
        <v>1</v>
      </c>
      <c r="I308" s="97">
        <f t="shared" si="14"/>
        <v>1900</v>
      </c>
    </row>
    <row r="309" spans="2:9" ht="15" customHeight="1">
      <c r="B309" s="92"/>
      <c r="D309" s="94"/>
      <c r="E309" s="93"/>
      <c r="F309" s="93"/>
      <c r="G309" s="97">
        <f t="shared" si="12"/>
        <v>0</v>
      </c>
      <c r="H309" s="97">
        <f t="shared" si="13"/>
        <v>1</v>
      </c>
      <c r="I309" s="97">
        <f t="shared" si="14"/>
        <v>1900</v>
      </c>
    </row>
    <row r="310" spans="2:9" ht="15" customHeight="1">
      <c r="B310" s="92"/>
      <c r="D310" s="94"/>
      <c r="E310" s="93"/>
      <c r="F310" s="93"/>
      <c r="G310" s="97">
        <f t="shared" si="12"/>
        <v>0</v>
      </c>
      <c r="H310" s="97">
        <f t="shared" si="13"/>
        <v>1</v>
      </c>
      <c r="I310" s="97">
        <f t="shared" si="14"/>
        <v>1900</v>
      </c>
    </row>
    <row r="311" spans="2:9" ht="15" customHeight="1">
      <c r="B311" s="92"/>
      <c r="D311" s="94"/>
      <c r="E311" s="93"/>
      <c r="F311" s="93"/>
      <c r="G311" s="97">
        <f t="shared" si="12"/>
        <v>0</v>
      </c>
      <c r="H311" s="97">
        <f t="shared" si="13"/>
        <v>1</v>
      </c>
      <c r="I311" s="97">
        <f t="shared" si="14"/>
        <v>1900</v>
      </c>
    </row>
    <row r="312" spans="2:9" ht="15" customHeight="1">
      <c r="B312" s="92"/>
      <c r="D312" s="94"/>
      <c r="E312" s="93"/>
      <c r="F312" s="93"/>
      <c r="G312" s="97">
        <f t="shared" si="12"/>
        <v>0</v>
      </c>
      <c r="H312" s="97">
        <f t="shared" si="13"/>
        <v>1</v>
      </c>
      <c r="I312" s="97">
        <f t="shared" si="14"/>
        <v>1900</v>
      </c>
    </row>
    <row r="313" spans="2:9" ht="15" customHeight="1">
      <c r="B313" s="92"/>
      <c r="D313" s="94"/>
      <c r="E313" s="93"/>
      <c r="F313" s="93"/>
      <c r="G313" s="97">
        <f t="shared" si="12"/>
        <v>0</v>
      </c>
      <c r="H313" s="97">
        <f t="shared" si="13"/>
        <v>1</v>
      </c>
      <c r="I313" s="97">
        <f t="shared" si="14"/>
        <v>1900</v>
      </c>
    </row>
    <row r="314" spans="2:9" ht="15" customHeight="1">
      <c r="B314" s="92"/>
      <c r="D314" s="94"/>
      <c r="E314" s="93"/>
      <c r="F314" s="93"/>
      <c r="G314" s="97">
        <f t="shared" si="12"/>
        <v>0</v>
      </c>
      <c r="H314" s="97">
        <f t="shared" si="13"/>
        <v>1</v>
      </c>
      <c r="I314" s="97">
        <f t="shared" si="14"/>
        <v>1900</v>
      </c>
    </row>
    <row r="315" spans="2:9" ht="15" customHeight="1">
      <c r="B315" s="92"/>
      <c r="D315" s="94"/>
      <c r="E315" s="93"/>
      <c r="F315" s="93"/>
      <c r="G315" s="97">
        <f t="shared" si="12"/>
        <v>0</v>
      </c>
      <c r="H315" s="97">
        <f t="shared" si="13"/>
        <v>1</v>
      </c>
      <c r="I315" s="97">
        <f t="shared" si="14"/>
        <v>1900</v>
      </c>
    </row>
    <row r="316" spans="2:9" ht="15" customHeight="1">
      <c r="B316" s="92"/>
      <c r="D316" s="94"/>
      <c r="E316" s="93"/>
      <c r="F316" s="93"/>
      <c r="G316" s="97">
        <f t="shared" si="12"/>
        <v>0</v>
      </c>
      <c r="H316" s="97">
        <f t="shared" si="13"/>
        <v>1</v>
      </c>
      <c r="I316" s="97">
        <f t="shared" si="14"/>
        <v>1900</v>
      </c>
    </row>
    <row r="317" spans="2:9" ht="15" customHeight="1">
      <c r="B317" s="92"/>
      <c r="D317" s="94"/>
      <c r="E317" s="93"/>
      <c r="F317" s="93"/>
      <c r="G317" s="97">
        <f t="shared" si="12"/>
        <v>0</v>
      </c>
      <c r="H317" s="97">
        <f t="shared" si="13"/>
        <v>1</v>
      </c>
      <c r="I317" s="97">
        <f t="shared" si="14"/>
        <v>1900</v>
      </c>
    </row>
    <row r="318" spans="2:9" ht="15" customHeight="1">
      <c r="B318" s="92"/>
      <c r="D318" s="94"/>
      <c r="E318" s="93"/>
      <c r="F318" s="93"/>
      <c r="G318" s="97">
        <f t="shared" si="12"/>
        <v>0</v>
      </c>
      <c r="H318" s="97">
        <f t="shared" si="13"/>
        <v>1</v>
      </c>
      <c r="I318" s="97">
        <f t="shared" si="14"/>
        <v>1900</v>
      </c>
    </row>
    <row r="319" spans="2:9" ht="15" customHeight="1">
      <c r="B319" s="92"/>
      <c r="D319" s="94"/>
      <c r="E319" s="93"/>
      <c r="F319" s="93"/>
      <c r="G319" s="97">
        <f t="shared" si="12"/>
        <v>0</v>
      </c>
      <c r="H319" s="97">
        <f t="shared" si="13"/>
        <v>1</v>
      </c>
      <c r="I319" s="97">
        <f t="shared" si="14"/>
        <v>1900</v>
      </c>
    </row>
    <row r="320" spans="2:9" ht="15" customHeight="1">
      <c r="B320" s="92"/>
      <c r="D320" s="94"/>
      <c r="E320" s="93"/>
      <c r="F320" s="93"/>
      <c r="G320" s="97">
        <f t="shared" si="12"/>
        <v>0</v>
      </c>
      <c r="H320" s="97">
        <f t="shared" si="13"/>
        <v>1</v>
      </c>
      <c r="I320" s="97">
        <f t="shared" si="14"/>
        <v>1900</v>
      </c>
    </row>
    <row r="321" spans="2:9" ht="15" customHeight="1">
      <c r="B321" s="92"/>
      <c r="D321" s="94"/>
      <c r="E321" s="93"/>
      <c r="F321" s="93"/>
      <c r="G321" s="97">
        <f t="shared" si="12"/>
        <v>0</v>
      </c>
      <c r="H321" s="97">
        <f t="shared" si="13"/>
        <v>1</v>
      </c>
      <c r="I321" s="97">
        <f t="shared" si="14"/>
        <v>1900</v>
      </c>
    </row>
    <row r="322" spans="2:9" ht="15" customHeight="1">
      <c r="B322" s="92"/>
      <c r="D322" s="94"/>
      <c r="E322" s="93"/>
      <c r="F322" s="93"/>
      <c r="G322" s="97">
        <f t="shared" si="12"/>
        <v>0</v>
      </c>
      <c r="H322" s="97">
        <f t="shared" si="13"/>
        <v>1</v>
      </c>
      <c r="I322" s="97">
        <f t="shared" si="14"/>
        <v>1900</v>
      </c>
    </row>
    <row r="323" spans="2:9" ht="15" customHeight="1">
      <c r="B323" s="92"/>
      <c r="D323" s="94"/>
      <c r="E323" s="93"/>
      <c r="F323" s="93"/>
      <c r="G323" s="97">
        <f t="shared" si="12"/>
        <v>0</v>
      </c>
      <c r="H323" s="97">
        <f t="shared" si="13"/>
        <v>1</v>
      </c>
      <c r="I323" s="97">
        <f t="shared" si="14"/>
        <v>1900</v>
      </c>
    </row>
    <row r="324" spans="2:9" ht="15" customHeight="1">
      <c r="B324" s="92"/>
      <c r="D324" s="94"/>
      <c r="E324" s="93"/>
      <c r="F324" s="93"/>
      <c r="G324" s="97">
        <f t="shared" ref="G324:G387" si="15">DAY(B324)</f>
        <v>0</v>
      </c>
      <c r="H324" s="97">
        <f t="shared" ref="H324:H387" si="16">MONTH(B324)</f>
        <v>1</v>
      </c>
      <c r="I324" s="97">
        <f t="shared" ref="I324:I387" si="17">YEAR(B324)</f>
        <v>1900</v>
      </c>
    </row>
    <row r="325" spans="2:9" ht="15" customHeight="1">
      <c r="B325" s="92"/>
      <c r="D325" s="94"/>
      <c r="E325" s="93"/>
      <c r="F325" s="93"/>
      <c r="G325" s="97">
        <f t="shared" si="15"/>
        <v>0</v>
      </c>
      <c r="H325" s="97">
        <f t="shared" si="16"/>
        <v>1</v>
      </c>
      <c r="I325" s="97">
        <f t="shared" si="17"/>
        <v>1900</v>
      </c>
    </row>
    <row r="326" spans="2:9" ht="15" customHeight="1">
      <c r="B326" s="92"/>
      <c r="D326" s="94"/>
      <c r="E326" s="93"/>
      <c r="F326" s="93"/>
      <c r="G326" s="97">
        <f t="shared" si="15"/>
        <v>0</v>
      </c>
      <c r="H326" s="97">
        <f t="shared" si="16"/>
        <v>1</v>
      </c>
      <c r="I326" s="97">
        <f t="shared" si="17"/>
        <v>1900</v>
      </c>
    </row>
    <row r="327" spans="2:9" ht="15" customHeight="1">
      <c r="B327" s="92"/>
      <c r="D327" s="94"/>
      <c r="E327" s="93"/>
      <c r="F327" s="93"/>
      <c r="G327" s="97">
        <f t="shared" si="15"/>
        <v>0</v>
      </c>
      <c r="H327" s="97">
        <f t="shared" si="16"/>
        <v>1</v>
      </c>
      <c r="I327" s="97">
        <f t="shared" si="17"/>
        <v>1900</v>
      </c>
    </row>
    <row r="328" spans="2:9" ht="15" customHeight="1">
      <c r="B328" s="92"/>
      <c r="D328" s="94"/>
      <c r="E328" s="93"/>
      <c r="F328" s="93"/>
      <c r="G328" s="97">
        <f t="shared" si="15"/>
        <v>0</v>
      </c>
      <c r="H328" s="97">
        <f t="shared" si="16"/>
        <v>1</v>
      </c>
      <c r="I328" s="97">
        <f t="shared" si="17"/>
        <v>1900</v>
      </c>
    </row>
    <row r="329" spans="2:9" ht="15" customHeight="1">
      <c r="B329" s="92"/>
      <c r="D329" s="94"/>
      <c r="E329" s="93"/>
      <c r="F329" s="93"/>
      <c r="G329" s="97">
        <f t="shared" si="15"/>
        <v>0</v>
      </c>
      <c r="H329" s="97">
        <f t="shared" si="16"/>
        <v>1</v>
      </c>
      <c r="I329" s="97">
        <f t="shared" si="17"/>
        <v>1900</v>
      </c>
    </row>
    <row r="330" spans="2:9" ht="15" customHeight="1">
      <c r="B330" s="92"/>
      <c r="D330" s="94"/>
      <c r="E330" s="93"/>
      <c r="F330" s="93"/>
      <c r="G330" s="97">
        <f t="shared" si="15"/>
        <v>0</v>
      </c>
      <c r="H330" s="97">
        <f t="shared" si="16"/>
        <v>1</v>
      </c>
      <c r="I330" s="97">
        <f t="shared" si="17"/>
        <v>1900</v>
      </c>
    </row>
    <row r="331" spans="2:9" ht="15" customHeight="1">
      <c r="B331" s="92"/>
      <c r="D331" s="94"/>
      <c r="E331" s="93"/>
      <c r="F331" s="93"/>
      <c r="G331" s="97">
        <f t="shared" si="15"/>
        <v>0</v>
      </c>
      <c r="H331" s="97">
        <f t="shared" si="16"/>
        <v>1</v>
      </c>
      <c r="I331" s="97">
        <f t="shared" si="17"/>
        <v>1900</v>
      </c>
    </row>
    <row r="332" spans="2:9" ht="15" customHeight="1">
      <c r="B332" s="92"/>
      <c r="D332" s="94"/>
      <c r="E332" s="93"/>
      <c r="F332" s="93"/>
      <c r="G332" s="97">
        <f t="shared" si="15"/>
        <v>0</v>
      </c>
      <c r="H332" s="97">
        <f t="shared" si="16"/>
        <v>1</v>
      </c>
      <c r="I332" s="97">
        <f t="shared" si="17"/>
        <v>1900</v>
      </c>
    </row>
    <row r="333" spans="2:9" ht="15" customHeight="1">
      <c r="B333" s="92"/>
      <c r="D333" s="94"/>
      <c r="E333" s="93"/>
      <c r="F333" s="93"/>
      <c r="G333" s="97">
        <f t="shared" si="15"/>
        <v>0</v>
      </c>
      <c r="H333" s="97">
        <f t="shared" si="16"/>
        <v>1</v>
      </c>
      <c r="I333" s="97">
        <f t="shared" si="17"/>
        <v>1900</v>
      </c>
    </row>
    <row r="334" spans="2:9" ht="15" customHeight="1">
      <c r="B334" s="92"/>
      <c r="D334" s="94"/>
      <c r="E334" s="93"/>
      <c r="F334" s="93"/>
      <c r="G334" s="97">
        <f t="shared" si="15"/>
        <v>0</v>
      </c>
      <c r="H334" s="97">
        <f t="shared" si="16"/>
        <v>1</v>
      </c>
      <c r="I334" s="97">
        <f t="shared" si="17"/>
        <v>1900</v>
      </c>
    </row>
    <row r="335" spans="2:9" ht="15" customHeight="1">
      <c r="B335" s="92"/>
      <c r="D335" s="94"/>
      <c r="E335" s="93"/>
      <c r="F335" s="93"/>
      <c r="G335" s="97">
        <f t="shared" si="15"/>
        <v>0</v>
      </c>
      <c r="H335" s="97">
        <f t="shared" si="16"/>
        <v>1</v>
      </c>
      <c r="I335" s="97">
        <f t="shared" si="17"/>
        <v>1900</v>
      </c>
    </row>
    <row r="336" spans="2:9" ht="15" customHeight="1">
      <c r="B336" s="92"/>
      <c r="D336" s="94"/>
      <c r="E336" s="93"/>
      <c r="F336" s="93"/>
      <c r="G336" s="97">
        <f t="shared" si="15"/>
        <v>0</v>
      </c>
      <c r="H336" s="97">
        <f t="shared" si="16"/>
        <v>1</v>
      </c>
      <c r="I336" s="97">
        <f t="shared" si="17"/>
        <v>1900</v>
      </c>
    </row>
    <row r="337" spans="2:9" ht="15" customHeight="1">
      <c r="B337" s="92"/>
      <c r="D337" s="94"/>
      <c r="E337" s="93"/>
      <c r="F337" s="93"/>
      <c r="G337" s="97">
        <f t="shared" si="15"/>
        <v>0</v>
      </c>
      <c r="H337" s="97">
        <f t="shared" si="16"/>
        <v>1</v>
      </c>
      <c r="I337" s="97">
        <f t="shared" si="17"/>
        <v>1900</v>
      </c>
    </row>
    <row r="338" spans="2:9" ht="15" customHeight="1">
      <c r="B338" s="92"/>
      <c r="D338" s="94"/>
      <c r="E338" s="93"/>
      <c r="F338" s="93"/>
      <c r="G338" s="97">
        <f t="shared" si="15"/>
        <v>0</v>
      </c>
      <c r="H338" s="97">
        <f t="shared" si="16"/>
        <v>1</v>
      </c>
      <c r="I338" s="97">
        <f t="shared" si="17"/>
        <v>1900</v>
      </c>
    </row>
    <row r="339" spans="2:9" ht="15" customHeight="1">
      <c r="B339" s="92"/>
      <c r="D339" s="94"/>
      <c r="E339" s="93"/>
      <c r="F339" s="93"/>
      <c r="G339" s="97">
        <f t="shared" si="15"/>
        <v>0</v>
      </c>
      <c r="H339" s="97">
        <f t="shared" si="16"/>
        <v>1</v>
      </c>
      <c r="I339" s="97">
        <f t="shared" si="17"/>
        <v>1900</v>
      </c>
    </row>
    <row r="340" spans="2:9" ht="15" customHeight="1">
      <c r="B340" s="92"/>
      <c r="D340" s="94"/>
      <c r="E340" s="93"/>
      <c r="F340" s="93"/>
      <c r="G340" s="97">
        <f t="shared" si="15"/>
        <v>0</v>
      </c>
      <c r="H340" s="97">
        <f t="shared" si="16"/>
        <v>1</v>
      </c>
      <c r="I340" s="97">
        <f t="shared" si="17"/>
        <v>1900</v>
      </c>
    </row>
    <row r="341" spans="2:9" ht="15" customHeight="1">
      <c r="B341" s="92"/>
      <c r="D341" s="94"/>
      <c r="E341" s="93"/>
      <c r="F341" s="93"/>
      <c r="G341" s="97">
        <f t="shared" si="15"/>
        <v>0</v>
      </c>
      <c r="H341" s="97">
        <f t="shared" si="16"/>
        <v>1</v>
      </c>
      <c r="I341" s="97">
        <f t="shared" si="17"/>
        <v>1900</v>
      </c>
    </row>
    <row r="342" spans="2:9" ht="15" customHeight="1">
      <c r="B342" s="92"/>
      <c r="D342" s="94"/>
      <c r="E342" s="93"/>
      <c r="F342" s="93"/>
      <c r="G342" s="97">
        <f t="shared" si="15"/>
        <v>0</v>
      </c>
      <c r="H342" s="97">
        <f t="shared" si="16"/>
        <v>1</v>
      </c>
      <c r="I342" s="97">
        <f t="shared" si="17"/>
        <v>1900</v>
      </c>
    </row>
    <row r="343" spans="2:9" ht="15" customHeight="1">
      <c r="B343" s="92"/>
      <c r="D343" s="94"/>
      <c r="E343" s="93"/>
      <c r="F343" s="93"/>
      <c r="G343" s="97">
        <f t="shared" si="15"/>
        <v>0</v>
      </c>
      <c r="H343" s="97">
        <f t="shared" si="16"/>
        <v>1</v>
      </c>
      <c r="I343" s="97">
        <f t="shared" si="17"/>
        <v>1900</v>
      </c>
    </row>
    <row r="344" spans="2:9" ht="15" customHeight="1">
      <c r="B344" s="92"/>
      <c r="D344" s="94"/>
      <c r="E344" s="93"/>
      <c r="F344" s="93"/>
      <c r="G344" s="97">
        <f t="shared" si="15"/>
        <v>0</v>
      </c>
      <c r="H344" s="97">
        <f t="shared" si="16"/>
        <v>1</v>
      </c>
      <c r="I344" s="97">
        <f t="shared" si="17"/>
        <v>1900</v>
      </c>
    </row>
    <row r="345" spans="2:9" ht="15" customHeight="1">
      <c r="B345" s="92"/>
      <c r="D345" s="94"/>
      <c r="E345" s="93"/>
      <c r="F345" s="93"/>
      <c r="G345" s="97">
        <f t="shared" si="15"/>
        <v>0</v>
      </c>
      <c r="H345" s="97">
        <f t="shared" si="16"/>
        <v>1</v>
      </c>
      <c r="I345" s="97">
        <f t="shared" si="17"/>
        <v>1900</v>
      </c>
    </row>
    <row r="346" spans="2:9" ht="15" customHeight="1">
      <c r="B346" s="92"/>
      <c r="D346" s="94"/>
      <c r="E346" s="93"/>
      <c r="F346" s="93"/>
      <c r="G346" s="97">
        <f t="shared" si="15"/>
        <v>0</v>
      </c>
      <c r="H346" s="97">
        <f t="shared" si="16"/>
        <v>1</v>
      </c>
      <c r="I346" s="97">
        <f t="shared" si="17"/>
        <v>1900</v>
      </c>
    </row>
    <row r="347" spans="2:9" ht="15" customHeight="1">
      <c r="B347" s="92"/>
      <c r="D347" s="94"/>
      <c r="E347" s="93"/>
      <c r="F347" s="93"/>
      <c r="G347" s="97">
        <f t="shared" si="15"/>
        <v>0</v>
      </c>
      <c r="H347" s="97">
        <f t="shared" si="16"/>
        <v>1</v>
      </c>
      <c r="I347" s="97">
        <f t="shared" si="17"/>
        <v>1900</v>
      </c>
    </row>
    <row r="348" spans="2:9" ht="15" customHeight="1">
      <c r="B348" s="92"/>
      <c r="D348" s="94"/>
      <c r="E348" s="93"/>
      <c r="F348" s="93"/>
      <c r="G348" s="97">
        <f t="shared" si="15"/>
        <v>0</v>
      </c>
      <c r="H348" s="97">
        <f t="shared" si="16"/>
        <v>1</v>
      </c>
      <c r="I348" s="97">
        <f t="shared" si="17"/>
        <v>1900</v>
      </c>
    </row>
    <row r="349" spans="2:9" ht="15" customHeight="1">
      <c r="B349" s="92"/>
      <c r="D349" s="94"/>
      <c r="E349" s="93"/>
      <c r="F349" s="93"/>
      <c r="G349" s="97">
        <f t="shared" si="15"/>
        <v>0</v>
      </c>
      <c r="H349" s="97">
        <f t="shared" si="16"/>
        <v>1</v>
      </c>
      <c r="I349" s="97">
        <f t="shared" si="17"/>
        <v>1900</v>
      </c>
    </row>
    <row r="350" spans="2:9" ht="15" customHeight="1">
      <c r="B350" s="92"/>
      <c r="D350" s="94"/>
      <c r="E350" s="93"/>
      <c r="F350" s="93"/>
      <c r="G350" s="97">
        <f t="shared" si="15"/>
        <v>0</v>
      </c>
      <c r="H350" s="97">
        <f t="shared" si="16"/>
        <v>1</v>
      </c>
      <c r="I350" s="97">
        <f t="shared" si="17"/>
        <v>1900</v>
      </c>
    </row>
    <row r="351" spans="2:9" ht="15" customHeight="1">
      <c r="B351" s="92"/>
      <c r="D351" s="94"/>
      <c r="E351" s="93"/>
      <c r="F351" s="93"/>
      <c r="G351" s="97">
        <f t="shared" si="15"/>
        <v>0</v>
      </c>
      <c r="H351" s="97">
        <f t="shared" si="16"/>
        <v>1</v>
      </c>
      <c r="I351" s="97">
        <f t="shared" si="17"/>
        <v>1900</v>
      </c>
    </row>
    <row r="352" spans="2:9" ht="15" customHeight="1">
      <c r="B352" s="92"/>
      <c r="D352" s="94"/>
      <c r="E352" s="93"/>
      <c r="F352" s="93"/>
      <c r="G352" s="97">
        <f t="shared" si="15"/>
        <v>0</v>
      </c>
      <c r="H352" s="97">
        <f t="shared" si="16"/>
        <v>1</v>
      </c>
      <c r="I352" s="97">
        <f t="shared" si="17"/>
        <v>1900</v>
      </c>
    </row>
    <row r="353" spans="2:9" ht="15" customHeight="1">
      <c r="B353" s="92"/>
      <c r="D353" s="94"/>
      <c r="E353" s="93"/>
      <c r="F353" s="93"/>
      <c r="G353" s="97">
        <f t="shared" si="15"/>
        <v>0</v>
      </c>
      <c r="H353" s="97">
        <f t="shared" si="16"/>
        <v>1</v>
      </c>
      <c r="I353" s="97">
        <f t="shared" si="17"/>
        <v>1900</v>
      </c>
    </row>
    <row r="354" spans="2:9" ht="15" customHeight="1">
      <c r="B354" s="92"/>
      <c r="D354" s="94"/>
      <c r="E354" s="93"/>
      <c r="F354" s="93"/>
      <c r="G354" s="97">
        <f t="shared" si="15"/>
        <v>0</v>
      </c>
      <c r="H354" s="97">
        <f t="shared" si="16"/>
        <v>1</v>
      </c>
      <c r="I354" s="97">
        <f t="shared" si="17"/>
        <v>1900</v>
      </c>
    </row>
    <row r="355" spans="2:9" ht="15" customHeight="1">
      <c r="B355" s="92"/>
      <c r="D355" s="94"/>
      <c r="E355" s="93"/>
      <c r="F355" s="93"/>
      <c r="G355" s="97">
        <f t="shared" si="15"/>
        <v>0</v>
      </c>
      <c r="H355" s="97">
        <f t="shared" si="16"/>
        <v>1</v>
      </c>
      <c r="I355" s="97">
        <f t="shared" si="17"/>
        <v>1900</v>
      </c>
    </row>
    <row r="356" spans="2:9" ht="15" customHeight="1">
      <c r="B356" s="92"/>
      <c r="D356" s="94"/>
      <c r="E356" s="93"/>
      <c r="F356" s="93"/>
      <c r="G356" s="97">
        <f t="shared" si="15"/>
        <v>0</v>
      </c>
      <c r="H356" s="97">
        <f t="shared" si="16"/>
        <v>1</v>
      </c>
      <c r="I356" s="97">
        <f t="shared" si="17"/>
        <v>1900</v>
      </c>
    </row>
    <row r="357" spans="2:9" ht="15" customHeight="1">
      <c r="B357" s="92"/>
      <c r="D357" s="94"/>
      <c r="E357" s="93"/>
      <c r="F357" s="93"/>
      <c r="G357" s="97">
        <f t="shared" si="15"/>
        <v>0</v>
      </c>
      <c r="H357" s="97">
        <f t="shared" si="16"/>
        <v>1</v>
      </c>
      <c r="I357" s="97">
        <f t="shared" si="17"/>
        <v>1900</v>
      </c>
    </row>
    <row r="358" spans="2:9" ht="15" customHeight="1">
      <c r="B358" s="92"/>
      <c r="D358" s="94"/>
      <c r="E358" s="93"/>
      <c r="F358" s="93"/>
      <c r="G358" s="97">
        <f t="shared" si="15"/>
        <v>0</v>
      </c>
      <c r="H358" s="97">
        <f t="shared" si="16"/>
        <v>1</v>
      </c>
      <c r="I358" s="97">
        <f t="shared" si="17"/>
        <v>1900</v>
      </c>
    </row>
    <row r="359" spans="2:9" ht="15" customHeight="1">
      <c r="B359" s="92"/>
      <c r="D359" s="94"/>
      <c r="E359" s="93"/>
      <c r="F359" s="93"/>
      <c r="G359" s="97">
        <f t="shared" si="15"/>
        <v>0</v>
      </c>
      <c r="H359" s="97">
        <f t="shared" si="16"/>
        <v>1</v>
      </c>
      <c r="I359" s="97">
        <f t="shared" si="17"/>
        <v>1900</v>
      </c>
    </row>
    <row r="360" spans="2:9" ht="15" customHeight="1">
      <c r="B360" s="92"/>
      <c r="D360" s="94"/>
      <c r="E360" s="93"/>
      <c r="F360" s="93"/>
      <c r="G360" s="97">
        <f t="shared" si="15"/>
        <v>0</v>
      </c>
      <c r="H360" s="97">
        <f t="shared" si="16"/>
        <v>1</v>
      </c>
      <c r="I360" s="97">
        <f t="shared" si="17"/>
        <v>1900</v>
      </c>
    </row>
    <row r="361" spans="2:9" ht="15" customHeight="1">
      <c r="B361" s="92"/>
      <c r="D361" s="94"/>
      <c r="E361" s="93"/>
      <c r="F361" s="93"/>
      <c r="G361" s="97">
        <f t="shared" si="15"/>
        <v>0</v>
      </c>
      <c r="H361" s="97">
        <f t="shared" si="16"/>
        <v>1</v>
      </c>
      <c r="I361" s="97">
        <f t="shared" si="17"/>
        <v>1900</v>
      </c>
    </row>
    <row r="362" spans="2:9" ht="15" customHeight="1">
      <c r="B362" s="92"/>
      <c r="D362" s="94"/>
      <c r="E362" s="93"/>
      <c r="F362" s="93"/>
      <c r="G362" s="97">
        <f t="shared" si="15"/>
        <v>0</v>
      </c>
      <c r="H362" s="97">
        <f t="shared" si="16"/>
        <v>1</v>
      </c>
      <c r="I362" s="97">
        <f t="shared" si="17"/>
        <v>1900</v>
      </c>
    </row>
    <row r="363" spans="2:9" ht="15" customHeight="1">
      <c r="B363" s="92"/>
      <c r="D363" s="94"/>
      <c r="E363" s="93"/>
      <c r="F363" s="93"/>
      <c r="G363" s="97">
        <f t="shared" si="15"/>
        <v>0</v>
      </c>
      <c r="H363" s="97">
        <f t="shared" si="16"/>
        <v>1</v>
      </c>
      <c r="I363" s="97">
        <f t="shared" si="17"/>
        <v>1900</v>
      </c>
    </row>
    <row r="364" spans="2:9" ht="15" customHeight="1">
      <c r="B364" s="92"/>
      <c r="D364" s="94"/>
      <c r="E364" s="93"/>
      <c r="F364" s="93"/>
      <c r="G364" s="97">
        <f t="shared" si="15"/>
        <v>0</v>
      </c>
      <c r="H364" s="97">
        <f t="shared" si="16"/>
        <v>1</v>
      </c>
      <c r="I364" s="97">
        <f t="shared" si="17"/>
        <v>1900</v>
      </c>
    </row>
    <row r="365" spans="2:9" ht="15" customHeight="1">
      <c r="B365" s="92"/>
      <c r="D365" s="94"/>
      <c r="E365" s="93"/>
      <c r="F365" s="93"/>
      <c r="G365" s="97">
        <f t="shared" si="15"/>
        <v>0</v>
      </c>
      <c r="H365" s="97">
        <f t="shared" si="16"/>
        <v>1</v>
      </c>
      <c r="I365" s="97">
        <f t="shared" si="17"/>
        <v>1900</v>
      </c>
    </row>
    <row r="366" spans="2:9" ht="15" customHeight="1">
      <c r="B366" s="92"/>
      <c r="D366" s="94"/>
      <c r="E366" s="93"/>
      <c r="F366" s="93"/>
      <c r="G366" s="97">
        <f t="shared" si="15"/>
        <v>0</v>
      </c>
      <c r="H366" s="97">
        <f t="shared" si="16"/>
        <v>1</v>
      </c>
      <c r="I366" s="97">
        <f t="shared" si="17"/>
        <v>1900</v>
      </c>
    </row>
    <row r="367" spans="2:9" ht="15" customHeight="1">
      <c r="B367" s="92"/>
      <c r="D367" s="94"/>
      <c r="E367" s="93"/>
      <c r="F367" s="93"/>
      <c r="G367" s="97">
        <f t="shared" si="15"/>
        <v>0</v>
      </c>
      <c r="H367" s="97">
        <f t="shared" si="16"/>
        <v>1</v>
      </c>
      <c r="I367" s="97">
        <f t="shared" si="17"/>
        <v>1900</v>
      </c>
    </row>
    <row r="368" spans="2:9" ht="15" customHeight="1">
      <c r="B368" s="92"/>
      <c r="D368" s="94"/>
      <c r="E368" s="93"/>
      <c r="F368" s="93"/>
      <c r="G368" s="97">
        <f t="shared" si="15"/>
        <v>0</v>
      </c>
      <c r="H368" s="97">
        <f t="shared" si="16"/>
        <v>1</v>
      </c>
      <c r="I368" s="97">
        <f t="shared" si="17"/>
        <v>1900</v>
      </c>
    </row>
    <row r="369" spans="2:9" ht="15" customHeight="1">
      <c r="B369" s="92"/>
      <c r="D369" s="94"/>
      <c r="E369" s="93"/>
      <c r="F369" s="93"/>
      <c r="G369" s="97">
        <f t="shared" si="15"/>
        <v>0</v>
      </c>
      <c r="H369" s="97">
        <f t="shared" si="16"/>
        <v>1</v>
      </c>
      <c r="I369" s="97">
        <f t="shared" si="17"/>
        <v>1900</v>
      </c>
    </row>
    <row r="370" spans="2:9" ht="15" customHeight="1">
      <c r="B370" s="92"/>
      <c r="D370" s="94"/>
      <c r="E370" s="93"/>
      <c r="F370" s="93"/>
      <c r="G370" s="97">
        <f t="shared" si="15"/>
        <v>0</v>
      </c>
      <c r="H370" s="97">
        <f t="shared" si="16"/>
        <v>1</v>
      </c>
      <c r="I370" s="97">
        <f t="shared" si="17"/>
        <v>1900</v>
      </c>
    </row>
    <row r="371" spans="2:9" ht="15" customHeight="1">
      <c r="B371" s="92"/>
      <c r="D371" s="94"/>
      <c r="E371" s="93"/>
      <c r="F371" s="93"/>
      <c r="G371" s="97">
        <f t="shared" si="15"/>
        <v>0</v>
      </c>
      <c r="H371" s="97">
        <f t="shared" si="16"/>
        <v>1</v>
      </c>
      <c r="I371" s="97">
        <f t="shared" si="17"/>
        <v>1900</v>
      </c>
    </row>
    <row r="372" spans="2:9" ht="15" customHeight="1">
      <c r="B372" s="92"/>
      <c r="D372" s="94"/>
      <c r="E372" s="93"/>
      <c r="F372" s="93"/>
      <c r="G372" s="97">
        <f t="shared" si="15"/>
        <v>0</v>
      </c>
      <c r="H372" s="97">
        <f t="shared" si="16"/>
        <v>1</v>
      </c>
      <c r="I372" s="97">
        <f t="shared" si="17"/>
        <v>1900</v>
      </c>
    </row>
    <row r="373" spans="2:9" ht="15" customHeight="1">
      <c r="B373" s="92"/>
      <c r="D373" s="94"/>
      <c r="E373" s="93"/>
      <c r="F373" s="93"/>
      <c r="G373" s="97">
        <f t="shared" si="15"/>
        <v>0</v>
      </c>
      <c r="H373" s="97">
        <f t="shared" si="16"/>
        <v>1</v>
      </c>
      <c r="I373" s="97">
        <f t="shared" si="17"/>
        <v>1900</v>
      </c>
    </row>
    <row r="374" spans="2:9" ht="15" customHeight="1">
      <c r="B374" s="92"/>
      <c r="D374" s="94"/>
      <c r="E374" s="93"/>
      <c r="F374" s="93"/>
      <c r="G374" s="97">
        <f t="shared" si="15"/>
        <v>0</v>
      </c>
      <c r="H374" s="97">
        <f t="shared" si="16"/>
        <v>1</v>
      </c>
      <c r="I374" s="97">
        <f t="shared" si="17"/>
        <v>1900</v>
      </c>
    </row>
    <row r="375" spans="2:9" ht="15" customHeight="1">
      <c r="B375" s="92"/>
      <c r="D375" s="94"/>
      <c r="E375" s="93"/>
      <c r="F375" s="93"/>
      <c r="G375" s="97">
        <f t="shared" si="15"/>
        <v>0</v>
      </c>
      <c r="H375" s="97">
        <f t="shared" si="16"/>
        <v>1</v>
      </c>
      <c r="I375" s="97">
        <f t="shared" si="17"/>
        <v>1900</v>
      </c>
    </row>
    <row r="376" spans="2:9" ht="15" customHeight="1">
      <c r="B376" s="92"/>
      <c r="D376" s="94"/>
      <c r="E376" s="93"/>
      <c r="F376" s="93"/>
      <c r="G376" s="97">
        <f t="shared" si="15"/>
        <v>0</v>
      </c>
      <c r="H376" s="97">
        <f t="shared" si="16"/>
        <v>1</v>
      </c>
      <c r="I376" s="97">
        <f t="shared" si="17"/>
        <v>1900</v>
      </c>
    </row>
    <row r="377" spans="2:9" ht="15" customHeight="1">
      <c r="B377" s="92"/>
      <c r="D377" s="94"/>
      <c r="E377" s="93"/>
      <c r="F377" s="93"/>
      <c r="G377" s="97">
        <f t="shared" si="15"/>
        <v>0</v>
      </c>
      <c r="H377" s="97">
        <f t="shared" si="16"/>
        <v>1</v>
      </c>
      <c r="I377" s="97">
        <f t="shared" si="17"/>
        <v>1900</v>
      </c>
    </row>
    <row r="378" spans="2:9" ht="15" customHeight="1">
      <c r="B378" s="92"/>
      <c r="D378" s="94"/>
      <c r="E378" s="93"/>
      <c r="F378" s="93"/>
      <c r="G378" s="97">
        <f t="shared" si="15"/>
        <v>0</v>
      </c>
      <c r="H378" s="97">
        <f t="shared" si="16"/>
        <v>1</v>
      </c>
      <c r="I378" s="97">
        <f t="shared" si="17"/>
        <v>1900</v>
      </c>
    </row>
    <row r="379" spans="2:9" ht="15" customHeight="1">
      <c r="B379" s="92"/>
      <c r="D379" s="94"/>
      <c r="E379" s="93"/>
      <c r="F379" s="93"/>
      <c r="G379" s="97">
        <f t="shared" si="15"/>
        <v>0</v>
      </c>
      <c r="H379" s="97">
        <f t="shared" si="16"/>
        <v>1</v>
      </c>
      <c r="I379" s="97">
        <f t="shared" si="17"/>
        <v>1900</v>
      </c>
    </row>
    <row r="380" spans="2:9" ht="15" customHeight="1">
      <c r="B380" s="92"/>
      <c r="D380" s="94"/>
      <c r="E380" s="93"/>
      <c r="F380" s="93"/>
      <c r="G380" s="97">
        <f t="shared" si="15"/>
        <v>0</v>
      </c>
      <c r="H380" s="97">
        <f t="shared" si="16"/>
        <v>1</v>
      </c>
      <c r="I380" s="97">
        <f t="shared" si="17"/>
        <v>1900</v>
      </c>
    </row>
    <row r="381" spans="2:9" ht="15" customHeight="1">
      <c r="B381" s="92"/>
      <c r="D381" s="94"/>
      <c r="E381" s="93"/>
      <c r="F381" s="93"/>
      <c r="G381" s="97">
        <f t="shared" si="15"/>
        <v>0</v>
      </c>
      <c r="H381" s="97">
        <f t="shared" si="16"/>
        <v>1</v>
      </c>
      <c r="I381" s="97">
        <f t="shared" si="17"/>
        <v>1900</v>
      </c>
    </row>
    <row r="382" spans="2:9" ht="15" customHeight="1">
      <c r="B382" s="92"/>
      <c r="D382" s="94"/>
      <c r="E382" s="93"/>
      <c r="F382" s="93"/>
      <c r="G382" s="97">
        <f t="shared" si="15"/>
        <v>0</v>
      </c>
      <c r="H382" s="97">
        <f t="shared" si="16"/>
        <v>1</v>
      </c>
      <c r="I382" s="97">
        <f t="shared" si="17"/>
        <v>1900</v>
      </c>
    </row>
    <row r="383" spans="2:9" ht="15" customHeight="1">
      <c r="B383" s="92"/>
      <c r="D383" s="94"/>
      <c r="E383" s="93"/>
      <c r="F383" s="93"/>
      <c r="G383" s="97">
        <f t="shared" si="15"/>
        <v>0</v>
      </c>
      <c r="H383" s="97">
        <f t="shared" si="16"/>
        <v>1</v>
      </c>
      <c r="I383" s="97">
        <f t="shared" si="17"/>
        <v>1900</v>
      </c>
    </row>
    <row r="384" spans="2:9" ht="15" customHeight="1">
      <c r="B384" s="92"/>
      <c r="D384" s="94"/>
      <c r="E384" s="93"/>
      <c r="F384" s="93"/>
      <c r="G384" s="97">
        <f t="shared" si="15"/>
        <v>0</v>
      </c>
      <c r="H384" s="97">
        <f t="shared" si="16"/>
        <v>1</v>
      </c>
      <c r="I384" s="97">
        <f t="shared" si="17"/>
        <v>1900</v>
      </c>
    </row>
    <row r="385" spans="2:9" ht="15" customHeight="1">
      <c r="B385" s="92"/>
      <c r="D385" s="94"/>
      <c r="E385" s="93"/>
      <c r="F385" s="93"/>
      <c r="G385" s="97">
        <f t="shared" si="15"/>
        <v>0</v>
      </c>
      <c r="H385" s="97">
        <f t="shared" si="16"/>
        <v>1</v>
      </c>
      <c r="I385" s="97">
        <f t="shared" si="17"/>
        <v>1900</v>
      </c>
    </row>
    <row r="386" spans="2:9" ht="15" customHeight="1">
      <c r="B386" s="92"/>
      <c r="D386" s="94"/>
      <c r="E386" s="93"/>
      <c r="F386" s="93"/>
      <c r="G386" s="97">
        <f t="shared" si="15"/>
        <v>0</v>
      </c>
      <c r="H386" s="97">
        <f t="shared" si="16"/>
        <v>1</v>
      </c>
      <c r="I386" s="97">
        <f t="shared" si="17"/>
        <v>1900</v>
      </c>
    </row>
    <row r="387" spans="2:9" ht="15" customHeight="1">
      <c r="B387" s="92"/>
      <c r="D387" s="94"/>
      <c r="E387" s="93"/>
      <c r="F387" s="93"/>
      <c r="G387" s="97">
        <f t="shared" si="15"/>
        <v>0</v>
      </c>
      <c r="H387" s="97">
        <f t="shared" si="16"/>
        <v>1</v>
      </c>
      <c r="I387" s="97">
        <f t="shared" si="17"/>
        <v>1900</v>
      </c>
    </row>
    <row r="388" spans="2:9" ht="15" customHeight="1">
      <c r="B388" s="92"/>
      <c r="D388" s="94"/>
      <c r="E388" s="93"/>
      <c r="F388" s="93"/>
      <c r="G388" s="97">
        <f t="shared" ref="G388:G451" si="18">DAY(B388)</f>
        <v>0</v>
      </c>
      <c r="H388" s="97">
        <f t="shared" ref="H388:H451" si="19">MONTH(B388)</f>
        <v>1</v>
      </c>
      <c r="I388" s="97">
        <f t="shared" ref="I388:I451" si="20">YEAR(B388)</f>
        <v>1900</v>
      </c>
    </row>
    <row r="389" spans="2:9" ht="15" customHeight="1">
      <c r="B389" s="92"/>
      <c r="D389" s="94"/>
      <c r="E389" s="93"/>
      <c r="F389" s="93"/>
      <c r="G389" s="97">
        <f t="shared" si="18"/>
        <v>0</v>
      </c>
      <c r="H389" s="97">
        <f t="shared" si="19"/>
        <v>1</v>
      </c>
      <c r="I389" s="97">
        <f t="shared" si="20"/>
        <v>1900</v>
      </c>
    </row>
    <row r="390" spans="2:9" ht="15" customHeight="1">
      <c r="B390" s="92"/>
      <c r="D390" s="94"/>
      <c r="E390" s="93"/>
      <c r="F390" s="93"/>
      <c r="G390" s="97">
        <f t="shared" si="18"/>
        <v>0</v>
      </c>
      <c r="H390" s="97">
        <f t="shared" si="19"/>
        <v>1</v>
      </c>
      <c r="I390" s="97">
        <f t="shared" si="20"/>
        <v>1900</v>
      </c>
    </row>
    <row r="391" spans="2:9" ht="15" customHeight="1">
      <c r="B391" s="92"/>
      <c r="D391" s="94"/>
      <c r="E391" s="93"/>
      <c r="F391" s="93"/>
      <c r="G391" s="97">
        <f t="shared" si="18"/>
        <v>0</v>
      </c>
      <c r="H391" s="97">
        <f t="shared" si="19"/>
        <v>1</v>
      </c>
      <c r="I391" s="97">
        <f t="shared" si="20"/>
        <v>1900</v>
      </c>
    </row>
    <row r="392" spans="2:9" ht="15" customHeight="1">
      <c r="B392" s="92"/>
      <c r="D392" s="94"/>
      <c r="E392" s="93"/>
      <c r="F392" s="93"/>
      <c r="G392" s="97">
        <f t="shared" si="18"/>
        <v>0</v>
      </c>
      <c r="H392" s="97">
        <f t="shared" si="19"/>
        <v>1</v>
      </c>
      <c r="I392" s="97">
        <f t="shared" si="20"/>
        <v>1900</v>
      </c>
    </row>
    <row r="393" spans="2:9" ht="15" customHeight="1">
      <c r="B393" s="92"/>
      <c r="D393" s="94"/>
      <c r="E393" s="93"/>
      <c r="F393" s="93"/>
      <c r="G393" s="97">
        <f t="shared" si="18"/>
        <v>0</v>
      </c>
      <c r="H393" s="97">
        <f t="shared" si="19"/>
        <v>1</v>
      </c>
      <c r="I393" s="97">
        <f t="shared" si="20"/>
        <v>1900</v>
      </c>
    </row>
    <row r="394" spans="2:9" ht="15" customHeight="1">
      <c r="B394" s="92"/>
      <c r="D394" s="94"/>
      <c r="E394" s="93"/>
      <c r="F394" s="93"/>
      <c r="G394" s="97">
        <f t="shared" si="18"/>
        <v>0</v>
      </c>
      <c r="H394" s="97">
        <f t="shared" si="19"/>
        <v>1</v>
      </c>
      <c r="I394" s="97">
        <f t="shared" si="20"/>
        <v>1900</v>
      </c>
    </row>
    <row r="395" spans="2:9" ht="15" customHeight="1">
      <c r="B395" s="92"/>
      <c r="D395" s="94"/>
      <c r="E395" s="93"/>
      <c r="F395" s="93"/>
      <c r="G395" s="97">
        <f t="shared" si="18"/>
        <v>0</v>
      </c>
      <c r="H395" s="97">
        <f t="shared" si="19"/>
        <v>1</v>
      </c>
      <c r="I395" s="97">
        <f t="shared" si="20"/>
        <v>1900</v>
      </c>
    </row>
    <row r="396" spans="2:9" ht="15" customHeight="1">
      <c r="B396" s="92"/>
      <c r="D396" s="94"/>
      <c r="E396" s="93"/>
      <c r="F396" s="93"/>
      <c r="G396" s="97">
        <f t="shared" si="18"/>
        <v>0</v>
      </c>
      <c r="H396" s="97">
        <f t="shared" si="19"/>
        <v>1</v>
      </c>
      <c r="I396" s="97">
        <f t="shared" si="20"/>
        <v>1900</v>
      </c>
    </row>
    <row r="397" spans="2:9" ht="15" customHeight="1">
      <c r="B397" s="92"/>
      <c r="D397" s="94"/>
      <c r="E397" s="93"/>
      <c r="F397" s="93"/>
      <c r="G397" s="97">
        <f t="shared" si="18"/>
        <v>0</v>
      </c>
      <c r="H397" s="97">
        <f t="shared" si="19"/>
        <v>1</v>
      </c>
      <c r="I397" s="97">
        <f t="shared" si="20"/>
        <v>1900</v>
      </c>
    </row>
    <row r="398" spans="2:9" ht="15" customHeight="1">
      <c r="B398" s="92"/>
      <c r="D398" s="94"/>
      <c r="E398" s="93"/>
      <c r="F398" s="93"/>
      <c r="G398" s="97">
        <f t="shared" si="18"/>
        <v>0</v>
      </c>
      <c r="H398" s="97">
        <f t="shared" si="19"/>
        <v>1</v>
      </c>
      <c r="I398" s="97">
        <f t="shared" si="20"/>
        <v>1900</v>
      </c>
    </row>
    <row r="399" spans="2:9" ht="15" customHeight="1">
      <c r="B399" s="92"/>
      <c r="D399" s="94"/>
      <c r="E399" s="93"/>
      <c r="F399" s="93"/>
      <c r="G399" s="97">
        <f t="shared" si="18"/>
        <v>0</v>
      </c>
      <c r="H399" s="97">
        <f t="shared" si="19"/>
        <v>1</v>
      </c>
      <c r="I399" s="97">
        <f t="shared" si="20"/>
        <v>1900</v>
      </c>
    </row>
    <row r="400" spans="2:9" ht="15" customHeight="1">
      <c r="B400" s="92"/>
      <c r="D400" s="94"/>
      <c r="E400" s="93"/>
      <c r="F400" s="93"/>
      <c r="G400" s="97">
        <f t="shared" si="18"/>
        <v>0</v>
      </c>
      <c r="H400" s="97">
        <f t="shared" si="19"/>
        <v>1</v>
      </c>
      <c r="I400" s="97">
        <f t="shared" si="20"/>
        <v>1900</v>
      </c>
    </row>
    <row r="401" spans="2:9" ht="15" customHeight="1">
      <c r="B401" s="92"/>
      <c r="D401" s="94"/>
      <c r="E401" s="93"/>
      <c r="F401" s="93"/>
      <c r="G401" s="97">
        <f t="shared" si="18"/>
        <v>0</v>
      </c>
      <c r="H401" s="97">
        <f t="shared" si="19"/>
        <v>1</v>
      </c>
      <c r="I401" s="97">
        <f t="shared" si="20"/>
        <v>1900</v>
      </c>
    </row>
    <row r="402" spans="2:9" ht="15" customHeight="1">
      <c r="B402" s="92"/>
      <c r="D402" s="94"/>
      <c r="E402" s="93"/>
      <c r="F402" s="93"/>
      <c r="G402" s="97">
        <f t="shared" si="18"/>
        <v>0</v>
      </c>
      <c r="H402" s="97">
        <f t="shared" si="19"/>
        <v>1</v>
      </c>
      <c r="I402" s="97">
        <f t="shared" si="20"/>
        <v>1900</v>
      </c>
    </row>
    <row r="403" spans="2:9" ht="15" customHeight="1">
      <c r="B403" s="92"/>
      <c r="D403" s="94"/>
      <c r="E403" s="93"/>
      <c r="F403" s="93"/>
      <c r="G403" s="97">
        <f t="shared" si="18"/>
        <v>0</v>
      </c>
      <c r="H403" s="97">
        <f t="shared" si="19"/>
        <v>1</v>
      </c>
      <c r="I403" s="97">
        <f t="shared" si="20"/>
        <v>1900</v>
      </c>
    </row>
    <row r="404" spans="2:9" ht="15" customHeight="1">
      <c r="B404" s="92"/>
      <c r="D404" s="94"/>
      <c r="E404" s="93"/>
      <c r="F404" s="93"/>
      <c r="G404" s="97">
        <f t="shared" si="18"/>
        <v>0</v>
      </c>
      <c r="H404" s="97">
        <f t="shared" si="19"/>
        <v>1</v>
      </c>
      <c r="I404" s="97">
        <f t="shared" si="20"/>
        <v>1900</v>
      </c>
    </row>
    <row r="405" spans="2:9" ht="15" customHeight="1">
      <c r="B405" s="92"/>
      <c r="D405" s="94"/>
      <c r="E405" s="93"/>
      <c r="F405" s="93"/>
      <c r="G405" s="97">
        <f t="shared" si="18"/>
        <v>0</v>
      </c>
      <c r="H405" s="97">
        <f t="shared" si="19"/>
        <v>1</v>
      </c>
      <c r="I405" s="97">
        <f t="shared" si="20"/>
        <v>1900</v>
      </c>
    </row>
    <row r="406" spans="2:9" ht="15" customHeight="1">
      <c r="B406" s="92"/>
      <c r="D406" s="94"/>
      <c r="E406" s="93"/>
      <c r="F406" s="93"/>
      <c r="G406" s="97">
        <f t="shared" si="18"/>
        <v>0</v>
      </c>
      <c r="H406" s="97">
        <f t="shared" si="19"/>
        <v>1</v>
      </c>
      <c r="I406" s="97">
        <f t="shared" si="20"/>
        <v>1900</v>
      </c>
    </row>
    <row r="407" spans="2:9" ht="15" customHeight="1">
      <c r="B407" s="92"/>
      <c r="D407" s="94"/>
      <c r="E407" s="93"/>
      <c r="F407" s="93"/>
      <c r="G407" s="97">
        <f t="shared" si="18"/>
        <v>0</v>
      </c>
      <c r="H407" s="97">
        <f t="shared" si="19"/>
        <v>1</v>
      </c>
      <c r="I407" s="97">
        <f t="shared" si="20"/>
        <v>1900</v>
      </c>
    </row>
    <row r="408" spans="2:9" ht="15" customHeight="1">
      <c r="B408" s="92"/>
      <c r="D408" s="94"/>
      <c r="E408" s="93"/>
      <c r="F408" s="93"/>
      <c r="G408" s="97">
        <f t="shared" si="18"/>
        <v>0</v>
      </c>
      <c r="H408" s="97">
        <f t="shared" si="19"/>
        <v>1</v>
      </c>
      <c r="I408" s="97">
        <f t="shared" si="20"/>
        <v>1900</v>
      </c>
    </row>
    <row r="409" spans="2:9" ht="15" customHeight="1">
      <c r="B409" s="92"/>
      <c r="D409" s="94"/>
      <c r="E409" s="93"/>
      <c r="F409" s="93"/>
      <c r="G409" s="97">
        <f t="shared" si="18"/>
        <v>0</v>
      </c>
      <c r="H409" s="97">
        <f t="shared" si="19"/>
        <v>1</v>
      </c>
      <c r="I409" s="97">
        <f t="shared" si="20"/>
        <v>1900</v>
      </c>
    </row>
    <row r="410" spans="2:9" ht="15" customHeight="1">
      <c r="B410" s="92"/>
      <c r="D410" s="94"/>
      <c r="E410" s="93"/>
      <c r="F410" s="93"/>
      <c r="G410" s="97">
        <f t="shared" si="18"/>
        <v>0</v>
      </c>
      <c r="H410" s="97">
        <f t="shared" si="19"/>
        <v>1</v>
      </c>
      <c r="I410" s="97">
        <f t="shared" si="20"/>
        <v>1900</v>
      </c>
    </row>
    <row r="411" spans="2:9" ht="15" customHeight="1">
      <c r="B411" s="92"/>
      <c r="D411" s="94"/>
      <c r="E411" s="93"/>
      <c r="F411" s="93"/>
      <c r="G411" s="97">
        <f t="shared" si="18"/>
        <v>0</v>
      </c>
      <c r="H411" s="97">
        <f t="shared" si="19"/>
        <v>1</v>
      </c>
      <c r="I411" s="97">
        <f t="shared" si="20"/>
        <v>1900</v>
      </c>
    </row>
    <row r="412" spans="2:9" ht="15" customHeight="1">
      <c r="B412" s="92"/>
      <c r="D412" s="94"/>
      <c r="E412" s="93"/>
      <c r="F412" s="93"/>
      <c r="G412" s="97">
        <f t="shared" si="18"/>
        <v>0</v>
      </c>
      <c r="H412" s="97">
        <f t="shared" si="19"/>
        <v>1</v>
      </c>
      <c r="I412" s="97">
        <f t="shared" si="20"/>
        <v>1900</v>
      </c>
    </row>
    <row r="413" spans="2:9" ht="15" customHeight="1">
      <c r="B413" s="92"/>
      <c r="D413" s="94"/>
      <c r="E413" s="93"/>
      <c r="F413" s="93"/>
      <c r="G413" s="97">
        <f t="shared" si="18"/>
        <v>0</v>
      </c>
      <c r="H413" s="97">
        <f t="shared" si="19"/>
        <v>1</v>
      </c>
      <c r="I413" s="97">
        <f t="shared" si="20"/>
        <v>1900</v>
      </c>
    </row>
    <row r="414" spans="2:9" ht="15" customHeight="1">
      <c r="B414" s="92"/>
      <c r="D414" s="94"/>
      <c r="E414" s="93"/>
      <c r="F414" s="93"/>
      <c r="G414" s="97">
        <f t="shared" si="18"/>
        <v>0</v>
      </c>
      <c r="H414" s="97">
        <f t="shared" si="19"/>
        <v>1</v>
      </c>
      <c r="I414" s="97">
        <f t="shared" si="20"/>
        <v>1900</v>
      </c>
    </row>
    <row r="415" spans="2:9" ht="15" customHeight="1">
      <c r="B415" s="92"/>
      <c r="D415" s="94"/>
      <c r="E415" s="93"/>
      <c r="F415" s="93"/>
      <c r="G415" s="97">
        <f t="shared" si="18"/>
        <v>0</v>
      </c>
      <c r="H415" s="97">
        <f t="shared" si="19"/>
        <v>1</v>
      </c>
      <c r="I415" s="97">
        <f t="shared" si="20"/>
        <v>1900</v>
      </c>
    </row>
    <row r="416" spans="2:9" ht="15" customHeight="1">
      <c r="B416" s="92"/>
      <c r="D416" s="94"/>
      <c r="E416" s="93"/>
      <c r="F416" s="93"/>
      <c r="G416" s="97">
        <f t="shared" si="18"/>
        <v>0</v>
      </c>
      <c r="H416" s="97">
        <f t="shared" si="19"/>
        <v>1</v>
      </c>
      <c r="I416" s="97">
        <f t="shared" si="20"/>
        <v>1900</v>
      </c>
    </row>
    <row r="417" spans="2:9" ht="15" customHeight="1">
      <c r="B417" s="92"/>
      <c r="D417" s="94"/>
      <c r="E417" s="93"/>
      <c r="F417" s="93"/>
      <c r="G417" s="97">
        <f t="shared" si="18"/>
        <v>0</v>
      </c>
      <c r="H417" s="97">
        <f t="shared" si="19"/>
        <v>1</v>
      </c>
      <c r="I417" s="97">
        <f t="shared" si="20"/>
        <v>1900</v>
      </c>
    </row>
    <row r="418" spans="2:9" ht="15" customHeight="1">
      <c r="B418" s="92"/>
      <c r="D418" s="94"/>
      <c r="E418" s="93"/>
      <c r="F418" s="93"/>
      <c r="G418" s="97">
        <f t="shared" si="18"/>
        <v>0</v>
      </c>
      <c r="H418" s="97">
        <f t="shared" si="19"/>
        <v>1</v>
      </c>
      <c r="I418" s="97">
        <f t="shared" si="20"/>
        <v>1900</v>
      </c>
    </row>
    <row r="419" spans="2:9" ht="15" customHeight="1">
      <c r="B419" s="92"/>
      <c r="D419" s="94"/>
      <c r="E419" s="93"/>
      <c r="F419" s="93"/>
      <c r="G419" s="97">
        <f t="shared" si="18"/>
        <v>0</v>
      </c>
      <c r="H419" s="97">
        <f t="shared" si="19"/>
        <v>1</v>
      </c>
      <c r="I419" s="97">
        <f t="shared" si="20"/>
        <v>1900</v>
      </c>
    </row>
    <row r="420" spans="2:9" ht="15" customHeight="1">
      <c r="B420" s="92"/>
      <c r="D420" s="94"/>
      <c r="E420" s="93"/>
      <c r="F420" s="93"/>
      <c r="G420" s="97">
        <f t="shared" si="18"/>
        <v>0</v>
      </c>
      <c r="H420" s="97">
        <f t="shared" si="19"/>
        <v>1</v>
      </c>
      <c r="I420" s="97">
        <f t="shared" si="20"/>
        <v>1900</v>
      </c>
    </row>
    <row r="421" spans="2:9" ht="15" customHeight="1">
      <c r="B421" s="92"/>
      <c r="D421" s="94"/>
      <c r="E421" s="93"/>
      <c r="F421" s="93"/>
      <c r="G421" s="97">
        <f t="shared" si="18"/>
        <v>0</v>
      </c>
      <c r="H421" s="97">
        <f t="shared" si="19"/>
        <v>1</v>
      </c>
      <c r="I421" s="97">
        <f t="shared" si="20"/>
        <v>1900</v>
      </c>
    </row>
    <row r="422" spans="2:9" ht="15" customHeight="1">
      <c r="B422" s="92"/>
      <c r="D422" s="94"/>
      <c r="E422" s="93"/>
      <c r="F422" s="93"/>
      <c r="G422" s="97">
        <f t="shared" si="18"/>
        <v>0</v>
      </c>
      <c r="H422" s="97">
        <f t="shared" si="19"/>
        <v>1</v>
      </c>
      <c r="I422" s="97">
        <f t="shared" si="20"/>
        <v>1900</v>
      </c>
    </row>
    <row r="423" spans="2:9" ht="15" customHeight="1">
      <c r="B423" s="92"/>
      <c r="D423" s="94"/>
      <c r="E423" s="93"/>
      <c r="F423" s="93"/>
      <c r="G423" s="97">
        <f t="shared" si="18"/>
        <v>0</v>
      </c>
      <c r="H423" s="97">
        <f t="shared" si="19"/>
        <v>1</v>
      </c>
      <c r="I423" s="97">
        <f t="shared" si="20"/>
        <v>1900</v>
      </c>
    </row>
    <row r="424" spans="2:9" ht="15" customHeight="1">
      <c r="B424" s="92"/>
      <c r="D424" s="94"/>
      <c r="E424" s="93"/>
      <c r="F424" s="93"/>
      <c r="G424" s="97">
        <f t="shared" si="18"/>
        <v>0</v>
      </c>
      <c r="H424" s="97">
        <f t="shared" si="19"/>
        <v>1</v>
      </c>
      <c r="I424" s="97">
        <f t="shared" si="20"/>
        <v>1900</v>
      </c>
    </row>
    <row r="425" spans="2:9" ht="15" customHeight="1">
      <c r="B425" s="92"/>
      <c r="D425" s="94"/>
      <c r="E425" s="93"/>
      <c r="F425" s="93"/>
      <c r="G425" s="97">
        <f t="shared" si="18"/>
        <v>0</v>
      </c>
      <c r="H425" s="97">
        <f t="shared" si="19"/>
        <v>1</v>
      </c>
      <c r="I425" s="97">
        <f t="shared" si="20"/>
        <v>1900</v>
      </c>
    </row>
    <row r="426" spans="2:9" ht="15" customHeight="1">
      <c r="B426" s="92"/>
      <c r="D426" s="94"/>
      <c r="E426" s="93"/>
      <c r="F426" s="93"/>
      <c r="G426" s="97">
        <f t="shared" si="18"/>
        <v>0</v>
      </c>
      <c r="H426" s="97">
        <f t="shared" si="19"/>
        <v>1</v>
      </c>
      <c r="I426" s="97">
        <f t="shared" si="20"/>
        <v>1900</v>
      </c>
    </row>
    <row r="427" spans="2:9" ht="15" customHeight="1">
      <c r="B427" s="92"/>
      <c r="D427" s="94"/>
      <c r="E427" s="93"/>
      <c r="F427" s="93"/>
      <c r="G427" s="97">
        <f t="shared" si="18"/>
        <v>0</v>
      </c>
      <c r="H427" s="97">
        <f t="shared" si="19"/>
        <v>1</v>
      </c>
      <c r="I427" s="97">
        <f t="shared" si="20"/>
        <v>1900</v>
      </c>
    </row>
    <row r="428" spans="2:9" ht="15" customHeight="1">
      <c r="B428" s="92"/>
      <c r="D428" s="94"/>
      <c r="E428" s="93"/>
      <c r="F428" s="93"/>
      <c r="G428" s="97">
        <f t="shared" si="18"/>
        <v>0</v>
      </c>
      <c r="H428" s="97">
        <f t="shared" si="19"/>
        <v>1</v>
      </c>
      <c r="I428" s="97">
        <f t="shared" si="20"/>
        <v>1900</v>
      </c>
    </row>
    <row r="429" spans="2:9" ht="15" customHeight="1">
      <c r="B429" s="92"/>
      <c r="D429" s="94"/>
      <c r="E429" s="93"/>
      <c r="F429" s="93"/>
      <c r="G429" s="97">
        <f t="shared" si="18"/>
        <v>0</v>
      </c>
      <c r="H429" s="97">
        <f t="shared" si="19"/>
        <v>1</v>
      </c>
      <c r="I429" s="97">
        <f t="shared" si="20"/>
        <v>1900</v>
      </c>
    </row>
    <row r="430" spans="2:9" ht="15" customHeight="1">
      <c r="B430" s="92"/>
      <c r="D430" s="94"/>
      <c r="E430" s="93"/>
      <c r="F430" s="93"/>
      <c r="G430" s="97">
        <f t="shared" si="18"/>
        <v>0</v>
      </c>
      <c r="H430" s="97">
        <f t="shared" si="19"/>
        <v>1</v>
      </c>
      <c r="I430" s="97">
        <f t="shared" si="20"/>
        <v>1900</v>
      </c>
    </row>
    <row r="431" spans="2:9" ht="15" customHeight="1">
      <c r="B431" s="92"/>
      <c r="D431" s="94"/>
      <c r="E431" s="93"/>
      <c r="F431" s="93"/>
      <c r="G431" s="97">
        <f t="shared" si="18"/>
        <v>0</v>
      </c>
      <c r="H431" s="97">
        <f t="shared" si="19"/>
        <v>1</v>
      </c>
      <c r="I431" s="97">
        <f t="shared" si="20"/>
        <v>1900</v>
      </c>
    </row>
    <row r="432" spans="2:9" ht="15" customHeight="1">
      <c r="B432" s="92"/>
      <c r="D432" s="94"/>
      <c r="E432" s="93"/>
      <c r="F432" s="93"/>
      <c r="G432" s="97">
        <f t="shared" si="18"/>
        <v>0</v>
      </c>
      <c r="H432" s="97">
        <f t="shared" si="19"/>
        <v>1</v>
      </c>
      <c r="I432" s="97">
        <f t="shared" si="20"/>
        <v>1900</v>
      </c>
    </row>
    <row r="433" spans="2:9" ht="15" customHeight="1">
      <c r="B433" s="92"/>
      <c r="D433" s="94"/>
      <c r="E433" s="93"/>
      <c r="F433" s="93"/>
      <c r="G433" s="97">
        <f t="shared" si="18"/>
        <v>0</v>
      </c>
      <c r="H433" s="97">
        <f t="shared" si="19"/>
        <v>1</v>
      </c>
      <c r="I433" s="97">
        <f t="shared" si="20"/>
        <v>1900</v>
      </c>
    </row>
    <row r="434" spans="2:9" ht="15" customHeight="1">
      <c r="B434" s="92"/>
      <c r="D434" s="94"/>
      <c r="E434" s="93"/>
      <c r="F434" s="93"/>
      <c r="G434" s="97">
        <f t="shared" si="18"/>
        <v>0</v>
      </c>
      <c r="H434" s="97">
        <f t="shared" si="19"/>
        <v>1</v>
      </c>
      <c r="I434" s="97">
        <f t="shared" si="20"/>
        <v>1900</v>
      </c>
    </row>
    <row r="435" spans="2:9" ht="15" customHeight="1">
      <c r="B435" s="92"/>
      <c r="D435" s="94"/>
      <c r="E435" s="93"/>
      <c r="F435" s="93"/>
      <c r="G435" s="97">
        <f t="shared" si="18"/>
        <v>0</v>
      </c>
      <c r="H435" s="97">
        <f t="shared" si="19"/>
        <v>1</v>
      </c>
      <c r="I435" s="97">
        <f t="shared" si="20"/>
        <v>1900</v>
      </c>
    </row>
    <row r="436" spans="2:9" ht="15" customHeight="1">
      <c r="B436" s="92"/>
      <c r="D436" s="94"/>
      <c r="E436" s="93"/>
      <c r="F436" s="93"/>
      <c r="G436" s="97">
        <f t="shared" si="18"/>
        <v>0</v>
      </c>
      <c r="H436" s="97">
        <f t="shared" si="19"/>
        <v>1</v>
      </c>
      <c r="I436" s="97">
        <f t="shared" si="20"/>
        <v>1900</v>
      </c>
    </row>
    <row r="437" spans="2:9" ht="15" customHeight="1">
      <c r="B437" s="92"/>
      <c r="D437" s="94"/>
      <c r="E437" s="93"/>
      <c r="F437" s="93"/>
      <c r="G437" s="97">
        <f t="shared" si="18"/>
        <v>0</v>
      </c>
      <c r="H437" s="97">
        <f t="shared" si="19"/>
        <v>1</v>
      </c>
      <c r="I437" s="97">
        <f t="shared" si="20"/>
        <v>1900</v>
      </c>
    </row>
    <row r="438" spans="2:9" ht="15" customHeight="1">
      <c r="B438" s="92"/>
      <c r="D438" s="94"/>
      <c r="E438" s="93"/>
      <c r="F438" s="93"/>
      <c r="G438" s="97">
        <f t="shared" si="18"/>
        <v>0</v>
      </c>
      <c r="H438" s="97">
        <f t="shared" si="19"/>
        <v>1</v>
      </c>
      <c r="I438" s="97">
        <f t="shared" si="20"/>
        <v>1900</v>
      </c>
    </row>
    <row r="439" spans="2:9" ht="15" customHeight="1">
      <c r="B439" s="92"/>
      <c r="D439" s="94"/>
      <c r="E439" s="93"/>
      <c r="F439" s="93"/>
      <c r="G439" s="97">
        <f t="shared" si="18"/>
        <v>0</v>
      </c>
      <c r="H439" s="97">
        <f t="shared" si="19"/>
        <v>1</v>
      </c>
      <c r="I439" s="97">
        <f t="shared" si="20"/>
        <v>1900</v>
      </c>
    </row>
    <row r="440" spans="2:9" ht="15" customHeight="1">
      <c r="B440" s="92"/>
      <c r="D440" s="94"/>
      <c r="E440" s="93"/>
      <c r="F440" s="93"/>
      <c r="G440" s="97">
        <f t="shared" si="18"/>
        <v>0</v>
      </c>
      <c r="H440" s="97">
        <f t="shared" si="19"/>
        <v>1</v>
      </c>
      <c r="I440" s="97">
        <f t="shared" si="20"/>
        <v>1900</v>
      </c>
    </row>
    <row r="441" spans="2:9" ht="15" customHeight="1">
      <c r="B441" s="92"/>
      <c r="D441" s="94"/>
      <c r="E441" s="93"/>
      <c r="F441" s="93"/>
      <c r="G441" s="97">
        <f t="shared" si="18"/>
        <v>0</v>
      </c>
      <c r="H441" s="97">
        <f t="shared" si="19"/>
        <v>1</v>
      </c>
      <c r="I441" s="97">
        <f t="shared" si="20"/>
        <v>1900</v>
      </c>
    </row>
    <row r="442" spans="2:9" ht="15" customHeight="1">
      <c r="B442" s="92"/>
      <c r="D442" s="94"/>
      <c r="E442" s="93"/>
      <c r="F442" s="93"/>
      <c r="G442" s="97">
        <f t="shared" si="18"/>
        <v>0</v>
      </c>
      <c r="H442" s="97">
        <f t="shared" si="19"/>
        <v>1</v>
      </c>
      <c r="I442" s="97">
        <f t="shared" si="20"/>
        <v>1900</v>
      </c>
    </row>
    <row r="443" spans="2:9" ht="15" customHeight="1">
      <c r="B443" s="92"/>
      <c r="D443" s="94"/>
      <c r="E443" s="93"/>
      <c r="F443" s="93"/>
      <c r="G443" s="97">
        <f t="shared" si="18"/>
        <v>0</v>
      </c>
      <c r="H443" s="97">
        <f t="shared" si="19"/>
        <v>1</v>
      </c>
      <c r="I443" s="97">
        <f t="shared" si="20"/>
        <v>1900</v>
      </c>
    </row>
    <row r="444" spans="2:9" ht="15" customHeight="1">
      <c r="B444" s="92"/>
      <c r="D444" s="94"/>
      <c r="E444" s="93"/>
      <c r="F444" s="93"/>
      <c r="G444" s="97">
        <f t="shared" si="18"/>
        <v>0</v>
      </c>
      <c r="H444" s="97">
        <f t="shared" si="19"/>
        <v>1</v>
      </c>
      <c r="I444" s="97">
        <f t="shared" si="20"/>
        <v>1900</v>
      </c>
    </row>
    <row r="445" spans="2:9" ht="15" customHeight="1">
      <c r="B445" s="92"/>
      <c r="D445" s="94"/>
      <c r="E445" s="93"/>
      <c r="F445" s="93"/>
      <c r="G445" s="97">
        <f t="shared" si="18"/>
        <v>0</v>
      </c>
      <c r="H445" s="97">
        <f t="shared" si="19"/>
        <v>1</v>
      </c>
      <c r="I445" s="97">
        <f t="shared" si="20"/>
        <v>1900</v>
      </c>
    </row>
    <row r="446" spans="2:9" ht="15" customHeight="1">
      <c r="B446" s="92"/>
      <c r="D446" s="94"/>
      <c r="E446" s="93"/>
      <c r="F446" s="93"/>
      <c r="G446" s="97">
        <f t="shared" si="18"/>
        <v>0</v>
      </c>
      <c r="H446" s="97">
        <f t="shared" si="19"/>
        <v>1</v>
      </c>
      <c r="I446" s="97">
        <f t="shared" si="20"/>
        <v>1900</v>
      </c>
    </row>
    <row r="447" spans="2:9" ht="15" customHeight="1">
      <c r="B447" s="92"/>
      <c r="D447" s="94"/>
      <c r="E447" s="93"/>
      <c r="F447" s="93"/>
      <c r="G447" s="97">
        <f t="shared" si="18"/>
        <v>0</v>
      </c>
      <c r="H447" s="97">
        <f t="shared" si="19"/>
        <v>1</v>
      </c>
      <c r="I447" s="97">
        <f t="shared" si="20"/>
        <v>1900</v>
      </c>
    </row>
    <row r="448" spans="2:9" ht="15" customHeight="1">
      <c r="B448" s="92"/>
      <c r="D448" s="94"/>
      <c r="E448" s="93"/>
      <c r="F448" s="93"/>
      <c r="G448" s="97">
        <f t="shared" si="18"/>
        <v>0</v>
      </c>
      <c r="H448" s="97">
        <f t="shared" si="19"/>
        <v>1</v>
      </c>
      <c r="I448" s="97">
        <f t="shared" si="20"/>
        <v>1900</v>
      </c>
    </row>
    <row r="449" spans="2:9" ht="15" customHeight="1">
      <c r="B449" s="92"/>
      <c r="D449" s="94"/>
      <c r="E449" s="93"/>
      <c r="F449" s="93"/>
      <c r="G449" s="97">
        <f t="shared" si="18"/>
        <v>0</v>
      </c>
      <c r="H449" s="97">
        <f t="shared" si="19"/>
        <v>1</v>
      </c>
      <c r="I449" s="97">
        <f t="shared" si="20"/>
        <v>1900</v>
      </c>
    </row>
    <row r="450" spans="2:9" ht="15" customHeight="1">
      <c r="B450" s="92"/>
      <c r="D450" s="94"/>
      <c r="E450" s="93"/>
      <c r="F450" s="93"/>
      <c r="G450" s="97">
        <f t="shared" si="18"/>
        <v>0</v>
      </c>
      <c r="H450" s="97">
        <f t="shared" si="19"/>
        <v>1</v>
      </c>
      <c r="I450" s="97">
        <f t="shared" si="20"/>
        <v>1900</v>
      </c>
    </row>
    <row r="451" spans="2:9" ht="15" customHeight="1">
      <c r="B451" s="92"/>
      <c r="D451" s="94"/>
      <c r="E451" s="93"/>
      <c r="F451" s="93"/>
      <c r="G451" s="97">
        <f t="shared" si="18"/>
        <v>0</v>
      </c>
      <c r="H451" s="97">
        <f t="shared" si="19"/>
        <v>1</v>
      </c>
      <c r="I451" s="97">
        <f t="shared" si="20"/>
        <v>1900</v>
      </c>
    </row>
    <row r="452" spans="2:9" ht="15" customHeight="1">
      <c r="B452" s="92"/>
      <c r="D452" s="94"/>
      <c r="E452" s="93"/>
      <c r="F452" s="93"/>
      <c r="G452" s="97">
        <f t="shared" ref="G452:G515" si="21">DAY(B452)</f>
        <v>0</v>
      </c>
      <c r="H452" s="97">
        <f t="shared" ref="H452:H515" si="22">MONTH(B452)</f>
        <v>1</v>
      </c>
      <c r="I452" s="97">
        <f t="shared" ref="I452:I515" si="23">YEAR(B452)</f>
        <v>1900</v>
      </c>
    </row>
    <row r="453" spans="2:9" ht="15" customHeight="1">
      <c r="B453" s="92"/>
      <c r="D453" s="94"/>
      <c r="E453" s="93"/>
      <c r="F453" s="93"/>
      <c r="G453" s="97">
        <f t="shared" si="21"/>
        <v>0</v>
      </c>
      <c r="H453" s="97">
        <f t="shared" si="22"/>
        <v>1</v>
      </c>
      <c r="I453" s="97">
        <f t="shared" si="23"/>
        <v>1900</v>
      </c>
    </row>
    <row r="454" spans="2:9" ht="15" customHeight="1">
      <c r="B454" s="92"/>
      <c r="D454" s="94"/>
      <c r="E454" s="93"/>
      <c r="F454" s="93"/>
      <c r="G454" s="97">
        <f t="shared" si="21"/>
        <v>0</v>
      </c>
      <c r="H454" s="97">
        <f t="shared" si="22"/>
        <v>1</v>
      </c>
      <c r="I454" s="97">
        <f t="shared" si="23"/>
        <v>1900</v>
      </c>
    </row>
    <row r="455" spans="2:9" ht="15" customHeight="1">
      <c r="B455" s="92"/>
      <c r="D455" s="94"/>
      <c r="E455" s="93"/>
      <c r="F455" s="93"/>
      <c r="G455" s="97">
        <f t="shared" si="21"/>
        <v>0</v>
      </c>
      <c r="H455" s="97">
        <f t="shared" si="22"/>
        <v>1</v>
      </c>
      <c r="I455" s="97">
        <f t="shared" si="23"/>
        <v>1900</v>
      </c>
    </row>
    <row r="456" spans="2:9" ht="15" customHeight="1">
      <c r="B456" s="92"/>
      <c r="D456" s="94"/>
      <c r="E456" s="93"/>
      <c r="F456" s="93"/>
      <c r="G456" s="97">
        <f t="shared" si="21"/>
        <v>0</v>
      </c>
      <c r="H456" s="97">
        <f t="shared" si="22"/>
        <v>1</v>
      </c>
      <c r="I456" s="97">
        <f t="shared" si="23"/>
        <v>1900</v>
      </c>
    </row>
    <row r="457" spans="2:9" ht="15" customHeight="1">
      <c r="B457" s="92"/>
      <c r="D457" s="94"/>
      <c r="E457" s="93"/>
      <c r="F457" s="93"/>
      <c r="G457" s="97">
        <f t="shared" si="21"/>
        <v>0</v>
      </c>
      <c r="H457" s="97">
        <f t="shared" si="22"/>
        <v>1</v>
      </c>
      <c r="I457" s="97">
        <f t="shared" si="23"/>
        <v>1900</v>
      </c>
    </row>
    <row r="458" spans="2:9" ht="15" customHeight="1">
      <c r="B458" s="92"/>
      <c r="D458" s="94"/>
      <c r="E458" s="93"/>
      <c r="F458" s="93"/>
      <c r="G458" s="97">
        <f t="shared" si="21"/>
        <v>0</v>
      </c>
      <c r="H458" s="97">
        <f t="shared" si="22"/>
        <v>1</v>
      </c>
      <c r="I458" s="97">
        <f t="shared" si="23"/>
        <v>1900</v>
      </c>
    </row>
    <row r="459" spans="2:9" ht="15" customHeight="1">
      <c r="B459" s="92"/>
      <c r="D459" s="94"/>
      <c r="E459" s="93"/>
      <c r="F459" s="93"/>
      <c r="G459" s="97">
        <f t="shared" si="21"/>
        <v>0</v>
      </c>
      <c r="H459" s="97">
        <f t="shared" si="22"/>
        <v>1</v>
      </c>
      <c r="I459" s="97">
        <f t="shared" si="23"/>
        <v>1900</v>
      </c>
    </row>
    <row r="460" spans="2:9" ht="15" customHeight="1">
      <c r="B460" s="92"/>
      <c r="D460" s="94"/>
      <c r="E460" s="93"/>
      <c r="F460" s="93"/>
      <c r="G460" s="97">
        <f t="shared" si="21"/>
        <v>0</v>
      </c>
      <c r="H460" s="97">
        <f t="shared" si="22"/>
        <v>1</v>
      </c>
      <c r="I460" s="97">
        <f t="shared" si="23"/>
        <v>1900</v>
      </c>
    </row>
    <row r="461" spans="2:9" ht="15" customHeight="1">
      <c r="B461" s="92"/>
      <c r="D461" s="94"/>
      <c r="E461" s="93"/>
      <c r="F461" s="93"/>
      <c r="G461" s="97">
        <f t="shared" si="21"/>
        <v>0</v>
      </c>
      <c r="H461" s="97">
        <f t="shared" si="22"/>
        <v>1</v>
      </c>
      <c r="I461" s="97">
        <f t="shared" si="23"/>
        <v>1900</v>
      </c>
    </row>
    <row r="462" spans="2:9" ht="15" customHeight="1">
      <c r="B462" s="92"/>
      <c r="D462" s="94"/>
      <c r="E462" s="93"/>
      <c r="F462" s="93"/>
      <c r="G462" s="97">
        <f t="shared" si="21"/>
        <v>0</v>
      </c>
      <c r="H462" s="97">
        <f t="shared" si="22"/>
        <v>1</v>
      </c>
      <c r="I462" s="97">
        <f t="shared" si="23"/>
        <v>1900</v>
      </c>
    </row>
    <row r="463" spans="2:9" ht="15" customHeight="1">
      <c r="B463" s="92"/>
      <c r="D463" s="94"/>
      <c r="E463" s="93"/>
      <c r="F463" s="93"/>
      <c r="G463" s="97">
        <f t="shared" si="21"/>
        <v>0</v>
      </c>
      <c r="H463" s="97">
        <f t="shared" si="22"/>
        <v>1</v>
      </c>
      <c r="I463" s="97">
        <f t="shared" si="23"/>
        <v>1900</v>
      </c>
    </row>
    <row r="464" spans="2:9" ht="15" customHeight="1">
      <c r="B464" s="92"/>
      <c r="D464" s="94"/>
      <c r="E464" s="93"/>
      <c r="F464" s="93"/>
      <c r="G464" s="97">
        <f t="shared" si="21"/>
        <v>0</v>
      </c>
      <c r="H464" s="97">
        <f t="shared" si="22"/>
        <v>1</v>
      </c>
      <c r="I464" s="97">
        <f t="shared" si="23"/>
        <v>1900</v>
      </c>
    </row>
    <row r="465" spans="2:9" ht="15" customHeight="1">
      <c r="B465" s="92"/>
      <c r="D465" s="94"/>
      <c r="E465" s="93"/>
      <c r="F465" s="93"/>
      <c r="G465" s="97">
        <f t="shared" si="21"/>
        <v>0</v>
      </c>
      <c r="H465" s="97">
        <f t="shared" si="22"/>
        <v>1</v>
      </c>
      <c r="I465" s="97">
        <f t="shared" si="23"/>
        <v>1900</v>
      </c>
    </row>
    <row r="466" spans="2:9" ht="15" customHeight="1">
      <c r="B466" s="92"/>
      <c r="D466" s="94"/>
      <c r="E466" s="93"/>
      <c r="F466" s="93"/>
      <c r="G466" s="97">
        <f t="shared" si="21"/>
        <v>0</v>
      </c>
      <c r="H466" s="97">
        <f t="shared" si="22"/>
        <v>1</v>
      </c>
      <c r="I466" s="97">
        <f t="shared" si="23"/>
        <v>1900</v>
      </c>
    </row>
    <row r="467" spans="2:9" ht="15" customHeight="1">
      <c r="B467" s="92"/>
      <c r="D467" s="94"/>
      <c r="E467" s="93"/>
      <c r="F467" s="93"/>
      <c r="G467" s="97">
        <f t="shared" si="21"/>
        <v>0</v>
      </c>
      <c r="H467" s="97">
        <f t="shared" si="22"/>
        <v>1</v>
      </c>
      <c r="I467" s="97">
        <f t="shared" si="23"/>
        <v>1900</v>
      </c>
    </row>
    <row r="468" spans="2:9" ht="15" customHeight="1">
      <c r="B468" s="92"/>
      <c r="D468" s="94"/>
      <c r="E468" s="93"/>
      <c r="F468" s="93"/>
      <c r="G468" s="97">
        <f t="shared" si="21"/>
        <v>0</v>
      </c>
      <c r="H468" s="97">
        <f t="shared" si="22"/>
        <v>1</v>
      </c>
      <c r="I468" s="97">
        <f t="shared" si="23"/>
        <v>1900</v>
      </c>
    </row>
    <row r="469" spans="2:9" ht="15" customHeight="1">
      <c r="B469" s="92"/>
      <c r="D469" s="94"/>
      <c r="E469" s="93"/>
      <c r="F469" s="93"/>
      <c r="G469" s="97">
        <f t="shared" si="21"/>
        <v>0</v>
      </c>
      <c r="H469" s="97">
        <f t="shared" si="22"/>
        <v>1</v>
      </c>
      <c r="I469" s="97">
        <f t="shared" si="23"/>
        <v>1900</v>
      </c>
    </row>
    <row r="470" spans="2:9" ht="15" customHeight="1">
      <c r="B470" s="92"/>
      <c r="D470" s="94"/>
      <c r="E470" s="93"/>
      <c r="F470" s="93"/>
      <c r="G470" s="97">
        <f t="shared" si="21"/>
        <v>0</v>
      </c>
      <c r="H470" s="97">
        <f t="shared" si="22"/>
        <v>1</v>
      </c>
      <c r="I470" s="97">
        <f t="shared" si="23"/>
        <v>1900</v>
      </c>
    </row>
    <row r="471" spans="2:9" ht="15" customHeight="1">
      <c r="B471" s="92"/>
      <c r="D471" s="94"/>
      <c r="E471" s="93"/>
      <c r="F471" s="93"/>
      <c r="G471" s="97">
        <f t="shared" si="21"/>
        <v>0</v>
      </c>
      <c r="H471" s="97">
        <f t="shared" si="22"/>
        <v>1</v>
      </c>
      <c r="I471" s="97">
        <f t="shared" si="23"/>
        <v>1900</v>
      </c>
    </row>
    <row r="472" spans="2:9" ht="15" customHeight="1">
      <c r="B472" s="92"/>
      <c r="D472" s="94"/>
      <c r="E472" s="93"/>
      <c r="F472" s="93"/>
      <c r="G472" s="97">
        <f t="shared" si="21"/>
        <v>0</v>
      </c>
      <c r="H472" s="97">
        <f t="shared" si="22"/>
        <v>1</v>
      </c>
      <c r="I472" s="97">
        <f t="shared" si="23"/>
        <v>1900</v>
      </c>
    </row>
    <row r="473" spans="2:9" ht="15" customHeight="1">
      <c r="B473" s="92"/>
      <c r="D473" s="94"/>
      <c r="E473" s="93"/>
      <c r="F473" s="93"/>
      <c r="G473" s="97">
        <f t="shared" si="21"/>
        <v>0</v>
      </c>
      <c r="H473" s="97">
        <f t="shared" si="22"/>
        <v>1</v>
      </c>
      <c r="I473" s="97">
        <f t="shared" si="23"/>
        <v>1900</v>
      </c>
    </row>
    <row r="474" spans="2:9" ht="15" customHeight="1">
      <c r="B474" s="92"/>
      <c r="D474" s="94"/>
      <c r="E474" s="93"/>
      <c r="F474" s="93"/>
      <c r="G474" s="97">
        <f t="shared" si="21"/>
        <v>0</v>
      </c>
      <c r="H474" s="97">
        <f t="shared" si="22"/>
        <v>1</v>
      </c>
      <c r="I474" s="97">
        <f t="shared" si="23"/>
        <v>1900</v>
      </c>
    </row>
    <row r="475" spans="2:9" ht="15" customHeight="1">
      <c r="B475" s="92"/>
      <c r="D475" s="94"/>
      <c r="E475" s="93"/>
      <c r="F475" s="93"/>
      <c r="G475" s="97">
        <f t="shared" si="21"/>
        <v>0</v>
      </c>
      <c r="H475" s="97">
        <f t="shared" si="22"/>
        <v>1</v>
      </c>
      <c r="I475" s="97">
        <f t="shared" si="23"/>
        <v>1900</v>
      </c>
    </row>
    <row r="476" spans="2:9" ht="15" customHeight="1">
      <c r="B476" s="92"/>
      <c r="D476" s="94"/>
      <c r="E476" s="93"/>
      <c r="F476" s="93"/>
      <c r="G476" s="97">
        <f t="shared" si="21"/>
        <v>0</v>
      </c>
      <c r="H476" s="97">
        <f t="shared" si="22"/>
        <v>1</v>
      </c>
      <c r="I476" s="97">
        <f t="shared" si="23"/>
        <v>1900</v>
      </c>
    </row>
    <row r="477" spans="2:9" ht="15" customHeight="1">
      <c r="B477" s="92"/>
      <c r="D477" s="94"/>
      <c r="E477" s="93"/>
      <c r="F477" s="93"/>
      <c r="G477" s="97">
        <f t="shared" si="21"/>
        <v>0</v>
      </c>
      <c r="H477" s="97">
        <f t="shared" si="22"/>
        <v>1</v>
      </c>
      <c r="I477" s="97">
        <f t="shared" si="23"/>
        <v>1900</v>
      </c>
    </row>
    <row r="478" spans="2:9" ht="15" customHeight="1">
      <c r="B478" s="92"/>
      <c r="D478" s="94"/>
      <c r="E478" s="93"/>
      <c r="F478" s="93"/>
      <c r="G478" s="97">
        <f t="shared" si="21"/>
        <v>0</v>
      </c>
      <c r="H478" s="97">
        <f t="shared" si="22"/>
        <v>1</v>
      </c>
      <c r="I478" s="97">
        <f t="shared" si="23"/>
        <v>1900</v>
      </c>
    </row>
    <row r="479" spans="2:9" ht="15" customHeight="1">
      <c r="B479" s="92"/>
      <c r="D479" s="94"/>
      <c r="E479" s="93"/>
      <c r="F479" s="93"/>
      <c r="G479" s="97">
        <f t="shared" si="21"/>
        <v>0</v>
      </c>
      <c r="H479" s="97">
        <f t="shared" si="22"/>
        <v>1</v>
      </c>
      <c r="I479" s="97">
        <f t="shared" si="23"/>
        <v>1900</v>
      </c>
    </row>
    <row r="480" spans="2:9" ht="15" customHeight="1">
      <c r="B480" s="92"/>
      <c r="D480" s="94"/>
      <c r="E480" s="93"/>
      <c r="F480" s="93"/>
      <c r="G480" s="97">
        <f t="shared" si="21"/>
        <v>0</v>
      </c>
      <c r="H480" s="97">
        <f t="shared" si="22"/>
        <v>1</v>
      </c>
      <c r="I480" s="97">
        <f t="shared" si="23"/>
        <v>1900</v>
      </c>
    </row>
    <row r="481" spans="2:9" ht="15" customHeight="1">
      <c r="B481" s="92"/>
      <c r="D481" s="94"/>
      <c r="E481" s="93"/>
      <c r="F481" s="93"/>
      <c r="G481" s="97">
        <f t="shared" si="21"/>
        <v>0</v>
      </c>
      <c r="H481" s="97">
        <f t="shared" si="22"/>
        <v>1</v>
      </c>
      <c r="I481" s="97">
        <f t="shared" si="23"/>
        <v>1900</v>
      </c>
    </row>
    <row r="482" spans="2:9" ht="15" customHeight="1">
      <c r="B482" s="92"/>
      <c r="D482" s="94"/>
      <c r="E482" s="93"/>
      <c r="F482" s="93"/>
      <c r="G482" s="97">
        <f t="shared" si="21"/>
        <v>0</v>
      </c>
      <c r="H482" s="97">
        <f t="shared" si="22"/>
        <v>1</v>
      </c>
      <c r="I482" s="97">
        <f t="shared" si="23"/>
        <v>1900</v>
      </c>
    </row>
    <row r="483" spans="2:9" ht="15" customHeight="1">
      <c r="B483" s="92"/>
      <c r="D483" s="94"/>
      <c r="E483" s="93"/>
      <c r="F483" s="93"/>
      <c r="G483" s="97">
        <f t="shared" si="21"/>
        <v>0</v>
      </c>
      <c r="H483" s="97">
        <f t="shared" si="22"/>
        <v>1</v>
      </c>
      <c r="I483" s="97">
        <f t="shared" si="23"/>
        <v>1900</v>
      </c>
    </row>
    <row r="484" spans="2:9" ht="15" customHeight="1">
      <c r="B484" s="92"/>
      <c r="D484" s="94"/>
      <c r="E484" s="93"/>
      <c r="F484" s="93"/>
      <c r="G484" s="97">
        <f t="shared" si="21"/>
        <v>0</v>
      </c>
      <c r="H484" s="97">
        <f t="shared" si="22"/>
        <v>1</v>
      </c>
      <c r="I484" s="97">
        <f t="shared" si="23"/>
        <v>1900</v>
      </c>
    </row>
    <row r="485" spans="2:9" ht="15" customHeight="1">
      <c r="B485" s="92"/>
      <c r="D485" s="94"/>
      <c r="E485" s="93"/>
      <c r="F485" s="93"/>
      <c r="G485" s="97">
        <f t="shared" si="21"/>
        <v>0</v>
      </c>
      <c r="H485" s="97">
        <f t="shared" si="22"/>
        <v>1</v>
      </c>
      <c r="I485" s="97">
        <f t="shared" si="23"/>
        <v>1900</v>
      </c>
    </row>
    <row r="486" spans="2:9" ht="15" customHeight="1">
      <c r="B486" s="92"/>
      <c r="D486" s="94"/>
      <c r="E486" s="93"/>
      <c r="F486" s="93"/>
      <c r="G486" s="97">
        <f t="shared" si="21"/>
        <v>0</v>
      </c>
      <c r="H486" s="97">
        <f t="shared" si="22"/>
        <v>1</v>
      </c>
      <c r="I486" s="97">
        <f t="shared" si="23"/>
        <v>1900</v>
      </c>
    </row>
    <row r="487" spans="2:9" ht="15" customHeight="1">
      <c r="B487" s="92"/>
      <c r="D487" s="94"/>
      <c r="E487" s="93"/>
      <c r="F487" s="93"/>
      <c r="G487" s="97">
        <f t="shared" si="21"/>
        <v>0</v>
      </c>
      <c r="H487" s="97">
        <f t="shared" si="22"/>
        <v>1</v>
      </c>
      <c r="I487" s="97">
        <f t="shared" si="23"/>
        <v>1900</v>
      </c>
    </row>
    <row r="488" spans="2:9" ht="15" customHeight="1">
      <c r="B488" s="92"/>
      <c r="D488" s="94"/>
      <c r="E488" s="93"/>
      <c r="F488" s="93"/>
      <c r="G488" s="97">
        <f t="shared" si="21"/>
        <v>0</v>
      </c>
      <c r="H488" s="97">
        <f t="shared" si="22"/>
        <v>1</v>
      </c>
      <c r="I488" s="97">
        <f t="shared" si="23"/>
        <v>1900</v>
      </c>
    </row>
    <row r="489" spans="2:9" ht="15" customHeight="1">
      <c r="B489" s="92"/>
      <c r="D489" s="94"/>
      <c r="E489" s="93"/>
      <c r="F489" s="93"/>
      <c r="G489" s="97">
        <f t="shared" si="21"/>
        <v>0</v>
      </c>
      <c r="H489" s="97">
        <f t="shared" si="22"/>
        <v>1</v>
      </c>
      <c r="I489" s="97">
        <f t="shared" si="23"/>
        <v>1900</v>
      </c>
    </row>
    <row r="490" spans="2:9" ht="15" customHeight="1">
      <c r="B490" s="92"/>
      <c r="D490" s="94"/>
      <c r="E490" s="93"/>
      <c r="F490" s="93"/>
      <c r="G490" s="97">
        <f t="shared" si="21"/>
        <v>0</v>
      </c>
      <c r="H490" s="97">
        <f t="shared" si="22"/>
        <v>1</v>
      </c>
      <c r="I490" s="97">
        <f t="shared" si="23"/>
        <v>1900</v>
      </c>
    </row>
    <row r="491" spans="2:9" ht="15" customHeight="1">
      <c r="B491" s="92"/>
      <c r="D491" s="94"/>
      <c r="E491" s="93"/>
      <c r="F491" s="93"/>
      <c r="G491" s="97">
        <f t="shared" si="21"/>
        <v>0</v>
      </c>
      <c r="H491" s="97">
        <f t="shared" si="22"/>
        <v>1</v>
      </c>
      <c r="I491" s="97">
        <f t="shared" si="23"/>
        <v>1900</v>
      </c>
    </row>
    <row r="492" spans="2:9" ht="15" customHeight="1">
      <c r="B492" s="92"/>
      <c r="D492" s="94"/>
      <c r="E492" s="93"/>
      <c r="F492" s="93"/>
      <c r="G492" s="97">
        <f t="shared" si="21"/>
        <v>0</v>
      </c>
      <c r="H492" s="97">
        <f t="shared" si="22"/>
        <v>1</v>
      </c>
      <c r="I492" s="97">
        <f t="shared" si="23"/>
        <v>1900</v>
      </c>
    </row>
    <row r="493" spans="2:9" ht="15" customHeight="1">
      <c r="B493" s="92"/>
      <c r="D493" s="94"/>
      <c r="E493" s="93"/>
      <c r="F493" s="93"/>
      <c r="G493" s="97">
        <f t="shared" si="21"/>
        <v>0</v>
      </c>
      <c r="H493" s="97">
        <f t="shared" si="22"/>
        <v>1</v>
      </c>
      <c r="I493" s="97">
        <f t="shared" si="23"/>
        <v>1900</v>
      </c>
    </row>
    <row r="494" spans="2:9" ht="15" customHeight="1">
      <c r="B494" s="92"/>
      <c r="D494" s="94"/>
      <c r="E494" s="93"/>
      <c r="F494" s="93"/>
      <c r="G494" s="97">
        <f t="shared" si="21"/>
        <v>0</v>
      </c>
      <c r="H494" s="97">
        <f t="shared" si="22"/>
        <v>1</v>
      </c>
      <c r="I494" s="97">
        <f t="shared" si="23"/>
        <v>1900</v>
      </c>
    </row>
    <row r="495" spans="2:9" ht="15" customHeight="1">
      <c r="B495" s="92"/>
      <c r="D495" s="94"/>
      <c r="E495" s="93"/>
      <c r="F495" s="93"/>
      <c r="G495" s="97">
        <f t="shared" si="21"/>
        <v>0</v>
      </c>
      <c r="H495" s="97">
        <f t="shared" si="22"/>
        <v>1</v>
      </c>
      <c r="I495" s="97">
        <f t="shared" si="23"/>
        <v>1900</v>
      </c>
    </row>
    <row r="496" spans="2:9" ht="15" customHeight="1">
      <c r="B496" s="92"/>
      <c r="D496" s="94"/>
      <c r="E496" s="93"/>
      <c r="F496" s="93"/>
      <c r="G496" s="97">
        <f t="shared" si="21"/>
        <v>0</v>
      </c>
      <c r="H496" s="97">
        <f t="shared" si="22"/>
        <v>1</v>
      </c>
      <c r="I496" s="97">
        <f t="shared" si="23"/>
        <v>1900</v>
      </c>
    </row>
    <row r="497" spans="2:9" ht="15" customHeight="1">
      <c r="B497" s="92"/>
      <c r="D497" s="94"/>
      <c r="E497" s="93"/>
      <c r="F497" s="93"/>
      <c r="G497" s="97">
        <f t="shared" si="21"/>
        <v>0</v>
      </c>
      <c r="H497" s="97">
        <f t="shared" si="22"/>
        <v>1</v>
      </c>
      <c r="I497" s="97">
        <f t="shared" si="23"/>
        <v>1900</v>
      </c>
    </row>
    <row r="498" spans="2:9" ht="15" customHeight="1">
      <c r="B498" s="92"/>
      <c r="D498" s="94"/>
      <c r="E498" s="93"/>
      <c r="F498" s="93"/>
      <c r="G498" s="97">
        <f t="shared" si="21"/>
        <v>0</v>
      </c>
      <c r="H498" s="97">
        <f t="shared" si="22"/>
        <v>1</v>
      </c>
      <c r="I498" s="97">
        <f t="shared" si="23"/>
        <v>1900</v>
      </c>
    </row>
    <row r="499" spans="2:9" ht="15" customHeight="1">
      <c r="B499" s="92"/>
      <c r="D499" s="94"/>
      <c r="E499" s="93"/>
      <c r="F499" s="93"/>
      <c r="G499" s="97">
        <f t="shared" si="21"/>
        <v>0</v>
      </c>
      <c r="H499" s="97">
        <f t="shared" si="22"/>
        <v>1</v>
      </c>
      <c r="I499" s="97">
        <f t="shared" si="23"/>
        <v>1900</v>
      </c>
    </row>
    <row r="500" spans="2:9" ht="15" customHeight="1">
      <c r="B500" s="92"/>
      <c r="D500" s="94"/>
      <c r="E500" s="93"/>
      <c r="F500" s="93"/>
      <c r="G500" s="97">
        <f t="shared" si="21"/>
        <v>0</v>
      </c>
      <c r="H500" s="97">
        <f t="shared" si="22"/>
        <v>1</v>
      </c>
      <c r="I500" s="97">
        <f t="shared" si="23"/>
        <v>1900</v>
      </c>
    </row>
    <row r="501" spans="2:9" ht="15" customHeight="1">
      <c r="B501" s="92"/>
      <c r="D501" s="94"/>
      <c r="E501" s="93"/>
      <c r="F501" s="93"/>
      <c r="G501" s="97">
        <f t="shared" si="21"/>
        <v>0</v>
      </c>
      <c r="H501" s="97">
        <f t="shared" si="22"/>
        <v>1</v>
      </c>
      <c r="I501" s="97">
        <f t="shared" si="23"/>
        <v>1900</v>
      </c>
    </row>
    <row r="502" spans="2:9" ht="15" customHeight="1">
      <c r="B502" s="92"/>
      <c r="D502" s="94"/>
      <c r="E502" s="93"/>
      <c r="F502" s="93"/>
      <c r="G502" s="97">
        <f t="shared" si="21"/>
        <v>0</v>
      </c>
      <c r="H502" s="97">
        <f t="shared" si="22"/>
        <v>1</v>
      </c>
      <c r="I502" s="97">
        <f t="shared" si="23"/>
        <v>1900</v>
      </c>
    </row>
    <row r="503" spans="2:9" ht="15" customHeight="1">
      <c r="B503" s="92"/>
      <c r="D503" s="94"/>
      <c r="E503" s="93"/>
      <c r="F503" s="93"/>
      <c r="G503" s="97">
        <f t="shared" si="21"/>
        <v>0</v>
      </c>
      <c r="H503" s="97">
        <f t="shared" si="22"/>
        <v>1</v>
      </c>
      <c r="I503" s="97">
        <f t="shared" si="23"/>
        <v>1900</v>
      </c>
    </row>
    <row r="504" spans="2:9" ht="15" customHeight="1">
      <c r="B504" s="92"/>
      <c r="D504" s="94"/>
      <c r="E504" s="93"/>
      <c r="F504" s="93"/>
      <c r="G504" s="97">
        <f t="shared" si="21"/>
        <v>0</v>
      </c>
      <c r="H504" s="97">
        <f t="shared" si="22"/>
        <v>1</v>
      </c>
      <c r="I504" s="97">
        <f t="shared" si="23"/>
        <v>1900</v>
      </c>
    </row>
    <row r="505" spans="2:9" ht="15" customHeight="1">
      <c r="B505" s="92"/>
      <c r="D505" s="94"/>
      <c r="E505" s="93"/>
      <c r="F505" s="93"/>
      <c r="G505" s="97">
        <f t="shared" si="21"/>
        <v>0</v>
      </c>
      <c r="H505" s="97">
        <f t="shared" si="22"/>
        <v>1</v>
      </c>
      <c r="I505" s="97">
        <f t="shared" si="23"/>
        <v>1900</v>
      </c>
    </row>
    <row r="506" spans="2:9" ht="15" customHeight="1">
      <c r="B506" s="92"/>
      <c r="D506" s="94"/>
      <c r="E506" s="93"/>
      <c r="F506" s="93"/>
      <c r="G506" s="97">
        <f t="shared" si="21"/>
        <v>0</v>
      </c>
      <c r="H506" s="97">
        <f t="shared" si="22"/>
        <v>1</v>
      </c>
      <c r="I506" s="97">
        <f t="shared" si="23"/>
        <v>1900</v>
      </c>
    </row>
    <row r="507" spans="2:9" ht="15" customHeight="1">
      <c r="B507" s="92"/>
      <c r="D507" s="94"/>
      <c r="E507" s="93"/>
      <c r="F507" s="93"/>
      <c r="G507" s="97">
        <f t="shared" si="21"/>
        <v>0</v>
      </c>
      <c r="H507" s="97">
        <f t="shared" si="22"/>
        <v>1</v>
      </c>
      <c r="I507" s="97">
        <f t="shared" si="23"/>
        <v>1900</v>
      </c>
    </row>
    <row r="508" spans="2:9" ht="15" customHeight="1">
      <c r="B508" s="92"/>
      <c r="D508" s="94"/>
      <c r="E508" s="93"/>
      <c r="F508" s="93"/>
      <c r="G508" s="97">
        <f t="shared" si="21"/>
        <v>0</v>
      </c>
      <c r="H508" s="97">
        <f t="shared" si="22"/>
        <v>1</v>
      </c>
      <c r="I508" s="97">
        <f t="shared" si="23"/>
        <v>1900</v>
      </c>
    </row>
    <row r="509" spans="2:9" ht="15" customHeight="1">
      <c r="B509" s="92"/>
      <c r="D509" s="94"/>
      <c r="E509" s="93"/>
      <c r="F509" s="93"/>
      <c r="G509" s="97">
        <f t="shared" si="21"/>
        <v>0</v>
      </c>
      <c r="H509" s="97">
        <f t="shared" si="22"/>
        <v>1</v>
      </c>
      <c r="I509" s="97">
        <f t="shared" si="23"/>
        <v>1900</v>
      </c>
    </row>
    <row r="510" spans="2:9" ht="15" customHeight="1">
      <c r="B510" s="92"/>
      <c r="D510" s="94"/>
      <c r="E510" s="93"/>
      <c r="F510" s="93"/>
      <c r="G510" s="97">
        <f t="shared" si="21"/>
        <v>0</v>
      </c>
      <c r="H510" s="97">
        <f t="shared" si="22"/>
        <v>1</v>
      </c>
      <c r="I510" s="97">
        <f t="shared" si="23"/>
        <v>1900</v>
      </c>
    </row>
    <row r="511" spans="2:9" ht="15" customHeight="1">
      <c r="B511" s="92"/>
      <c r="D511" s="94"/>
      <c r="E511" s="93"/>
      <c r="F511" s="93"/>
      <c r="G511" s="97">
        <f t="shared" si="21"/>
        <v>0</v>
      </c>
      <c r="H511" s="97">
        <f t="shared" si="22"/>
        <v>1</v>
      </c>
      <c r="I511" s="97">
        <f t="shared" si="23"/>
        <v>1900</v>
      </c>
    </row>
    <row r="512" spans="2:9" ht="15" customHeight="1">
      <c r="B512" s="92"/>
      <c r="D512" s="94"/>
      <c r="E512" s="93"/>
      <c r="F512" s="93"/>
      <c r="G512" s="97">
        <f t="shared" si="21"/>
        <v>0</v>
      </c>
      <c r="H512" s="97">
        <f t="shared" si="22"/>
        <v>1</v>
      </c>
      <c r="I512" s="97">
        <f t="shared" si="23"/>
        <v>1900</v>
      </c>
    </row>
    <row r="513" spans="2:9" ht="15" customHeight="1">
      <c r="B513" s="92"/>
      <c r="D513" s="94"/>
      <c r="E513" s="93"/>
      <c r="F513" s="93"/>
      <c r="G513" s="97">
        <f t="shared" si="21"/>
        <v>0</v>
      </c>
      <c r="H513" s="97">
        <f t="shared" si="22"/>
        <v>1</v>
      </c>
      <c r="I513" s="97">
        <f t="shared" si="23"/>
        <v>1900</v>
      </c>
    </row>
    <row r="514" spans="2:9" ht="15" customHeight="1">
      <c r="B514" s="92"/>
      <c r="D514" s="94"/>
      <c r="E514" s="93"/>
      <c r="F514" s="93"/>
      <c r="G514" s="97">
        <f t="shared" si="21"/>
        <v>0</v>
      </c>
      <c r="H514" s="97">
        <f t="shared" si="22"/>
        <v>1</v>
      </c>
      <c r="I514" s="97">
        <f t="shared" si="23"/>
        <v>1900</v>
      </c>
    </row>
    <row r="515" spans="2:9" ht="15" customHeight="1">
      <c r="B515" s="92"/>
      <c r="D515" s="94"/>
      <c r="E515" s="93"/>
      <c r="F515" s="93"/>
      <c r="G515" s="97">
        <f t="shared" si="21"/>
        <v>0</v>
      </c>
      <c r="H515" s="97">
        <f t="shared" si="22"/>
        <v>1</v>
      </c>
      <c r="I515" s="97">
        <f t="shared" si="23"/>
        <v>1900</v>
      </c>
    </row>
    <row r="516" spans="2:9" ht="15" customHeight="1">
      <c r="B516" s="92"/>
      <c r="D516" s="94"/>
      <c r="E516" s="93"/>
      <c r="F516" s="93"/>
      <c r="G516" s="97">
        <f t="shared" ref="G516:G579" si="24">DAY(B516)</f>
        <v>0</v>
      </c>
      <c r="H516" s="97">
        <f t="shared" ref="H516:H579" si="25">MONTH(B516)</f>
        <v>1</v>
      </c>
      <c r="I516" s="97">
        <f t="shared" ref="I516:I579" si="26">YEAR(B516)</f>
        <v>1900</v>
      </c>
    </row>
    <row r="517" spans="2:9" ht="15" customHeight="1">
      <c r="B517" s="92"/>
      <c r="D517" s="94"/>
      <c r="E517" s="93"/>
      <c r="F517" s="93"/>
      <c r="G517" s="97">
        <f t="shared" si="24"/>
        <v>0</v>
      </c>
      <c r="H517" s="97">
        <f t="shared" si="25"/>
        <v>1</v>
      </c>
      <c r="I517" s="97">
        <f t="shared" si="26"/>
        <v>1900</v>
      </c>
    </row>
    <row r="518" spans="2:9" ht="15" customHeight="1">
      <c r="B518" s="92"/>
      <c r="D518" s="94"/>
      <c r="E518" s="93"/>
      <c r="F518" s="93"/>
      <c r="G518" s="97">
        <f t="shared" si="24"/>
        <v>0</v>
      </c>
      <c r="H518" s="97">
        <f t="shared" si="25"/>
        <v>1</v>
      </c>
      <c r="I518" s="97">
        <f t="shared" si="26"/>
        <v>1900</v>
      </c>
    </row>
    <row r="519" spans="2:9" ht="15" customHeight="1">
      <c r="B519" s="92"/>
      <c r="D519" s="94"/>
      <c r="E519" s="93"/>
      <c r="F519" s="93"/>
      <c r="G519" s="97">
        <f t="shared" si="24"/>
        <v>0</v>
      </c>
      <c r="H519" s="97">
        <f t="shared" si="25"/>
        <v>1</v>
      </c>
      <c r="I519" s="97">
        <f t="shared" si="26"/>
        <v>1900</v>
      </c>
    </row>
    <row r="520" spans="2:9" ht="15" customHeight="1">
      <c r="B520" s="92"/>
      <c r="D520" s="94"/>
      <c r="E520" s="93"/>
      <c r="F520" s="93"/>
      <c r="G520" s="97">
        <f t="shared" si="24"/>
        <v>0</v>
      </c>
      <c r="H520" s="97">
        <f t="shared" si="25"/>
        <v>1</v>
      </c>
      <c r="I520" s="97">
        <f t="shared" si="26"/>
        <v>1900</v>
      </c>
    </row>
    <row r="521" spans="2:9" ht="15" customHeight="1">
      <c r="B521" s="92"/>
      <c r="D521" s="94"/>
      <c r="E521" s="93"/>
      <c r="F521" s="93"/>
      <c r="G521" s="97">
        <f t="shared" si="24"/>
        <v>0</v>
      </c>
      <c r="H521" s="97">
        <f t="shared" si="25"/>
        <v>1</v>
      </c>
      <c r="I521" s="97">
        <f t="shared" si="26"/>
        <v>1900</v>
      </c>
    </row>
    <row r="522" spans="2:9" ht="15" customHeight="1">
      <c r="B522" s="92"/>
      <c r="D522" s="94"/>
      <c r="E522" s="93"/>
      <c r="F522" s="93"/>
      <c r="G522" s="97">
        <f t="shared" si="24"/>
        <v>0</v>
      </c>
      <c r="H522" s="97">
        <f t="shared" si="25"/>
        <v>1</v>
      </c>
      <c r="I522" s="97">
        <f t="shared" si="26"/>
        <v>1900</v>
      </c>
    </row>
    <row r="523" spans="2:9" ht="15" customHeight="1">
      <c r="B523" s="92"/>
      <c r="D523" s="94"/>
      <c r="E523" s="93"/>
      <c r="F523" s="93"/>
      <c r="G523" s="97">
        <f t="shared" si="24"/>
        <v>0</v>
      </c>
      <c r="H523" s="97">
        <f t="shared" si="25"/>
        <v>1</v>
      </c>
      <c r="I523" s="97">
        <f t="shared" si="26"/>
        <v>1900</v>
      </c>
    </row>
    <row r="524" spans="2:9" ht="15" customHeight="1">
      <c r="B524" s="92"/>
      <c r="D524" s="94"/>
      <c r="E524" s="93"/>
      <c r="F524" s="93"/>
      <c r="G524" s="97">
        <f t="shared" si="24"/>
        <v>0</v>
      </c>
      <c r="H524" s="97">
        <f t="shared" si="25"/>
        <v>1</v>
      </c>
      <c r="I524" s="97">
        <f t="shared" si="26"/>
        <v>1900</v>
      </c>
    </row>
    <row r="525" spans="2:9" ht="15" customHeight="1">
      <c r="B525" s="92"/>
      <c r="D525" s="94"/>
      <c r="E525" s="93"/>
      <c r="F525" s="93"/>
      <c r="G525" s="97">
        <f t="shared" si="24"/>
        <v>0</v>
      </c>
      <c r="H525" s="97">
        <f t="shared" si="25"/>
        <v>1</v>
      </c>
      <c r="I525" s="97">
        <f t="shared" si="26"/>
        <v>1900</v>
      </c>
    </row>
    <row r="526" spans="2:9" ht="15" customHeight="1">
      <c r="B526" s="92"/>
      <c r="D526" s="94"/>
      <c r="E526" s="93"/>
      <c r="F526" s="93"/>
      <c r="G526" s="97">
        <f t="shared" si="24"/>
        <v>0</v>
      </c>
      <c r="H526" s="97">
        <f t="shared" si="25"/>
        <v>1</v>
      </c>
      <c r="I526" s="97">
        <f t="shared" si="26"/>
        <v>1900</v>
      </c>
    </row>
    <row r="527" spans="2:9" ht="15" customHeight="1">
      <c r="B527" s="92"/>
      <c r="D527" s="94"/>
      <c r="E527" s="93"/>
      <c r="F527" s="93"/>
      <c r="G527" s="97">
        <f t="shared" si="24"/>
        <v>0</v>
      </c>
      <c r="H527" s="97">
        <f t="shared" si="25"/>
        <v>1</v>
      </c>
      <c r="I527" s="97">
        <f t="shared" si="26"/>
        <v>1900</v>
      </c>
    </row>
    <row r="528" spans="2:9" ht="15" customHeight="1">
      <c r="B528" s="92"/>
      <c r="D528" s="94"/>
      <c r="E528" s="93"/>
      <c r="F528" s="93"/>
      <c r="G528" s="97">
        <f t="shared" si="24"/>
        <v>0</v>
      </c>
      <c r="H528" s="97">
        <f t="shared" si="25"/>
        <v>1</v>
      </c>
      <c r="I528" s="97">
        <f t="shared" si="26"/>
        <v>1900</v>
      </c>
    </row>
    <row r="529" spans="2:9" ht="15" customHeight="1">
      <c r="B529" s="92"/>
      <c r="D529" s="94"/>
      <c r="E529" s="93"/>
      <c r="F529" s="93"/>
      <c r="G529" s="97">
        <f t="shared" si="24"/>
        <v>0</v>
      </c>
      <c r="H529" s="97">
        <f t="shared" si="25"/>
        <v>1</v>
      </c>
      <c r="I529" s="97">
        <f t="shared" si="26"/>
        <v>1900</v>
      </c>
    </row>
    <row r="530" spans="2:9" ht="15" customHeight="1">
      <c r="B530" s="92"/>
      <c r="D530" s="94"/>
      <c r="E530" s="93"/>
      <c r="F530" s="93"/>
      <c r="G530" s="97">
        <f t="shared" si="24"/>
        <v>0</v>
      </c>
      <c r="H530" s="97">
        <f t="shared" si="25"/>
        <v>1</v>
      </c>
      <c r="I530" s="97">
        <f t="shared" si="26"/>
        <v>1900</v>
      </c>
    </row>
    <row r="531" spans="2:9" ht="15" customHeight="1">
      <c r="B531" s="92"/>
      <c r="D531" s="94"/>
      <c r="E531" s="93"/>
      <c r="F531" s="93"/>
      <c r="G531" s="97">
        <f t="shared" si="24"/>
        <v>0</v>
      </c>
      <c r="H531" s="97">
        <f t="shared" si="25"/>
        <v>1</v>
      </c>
      <c r="I531" s="97">
        <f t="shared" si="26"/>
        <v>1900</v>
      </c>
    </row>
    <row r="532" spans="2:9" ht="15" customHeight="1">
      <c r="B532" s="92"/>
      <c r="D532" s="94"/>
      <c r="E532" s="93"/>
      <c r="F532" s="93"/>
      <c r="G532" s="97">
        <f t="shared" si="24"/>
        <v>0</v>
      </c>
      <c r="H532" s="97">
        <f t="shared" si="25"/>
        <v>1</v>
      </c>
      <c r="I532" s="97">
        <f t="shared" si="26"/>
        <v>1900</v>
      </c>
    </row>
    <row r="533" spans="2:9" ht="15" customHeight="1">
      <c r="B533" s="92"/>
      <c r="D533" s="94"/>
      <c r="E533" s="93"/>
      <c r="F533" s="93"/>
      <c r="G533" s="97">
        <f t="shared" si="24"/>
        <v>0</v>
      </c>
      <c r="H533" s="97">
        <f t="shared" si="25"/>
        <v>1</v>
      </c>
      <c r="I533" s="97">
        <f t="shared" si="26"/>
        <v>1900</v>
      </c>
    </row>
    <row r="534" spans="2:9" ht="15" customHeight="1">
      <c r="B534" s="92"/>
      <c r="D534" s="94"/>
      <c r="E534" s="93"/>
      <c r="F534" s="93"/>
      <c r="G534" s="97">
        <f t="shared" si="24"/>
        <v>0</v>
      </c>
      <c r="H534" s="97">
        <f t="shared" si="25"/>
        <v>1</v>
      </c>
      <c r="I534" s="97">
        <f t="shared" si="26"/>
        <v>1900</v>
      </c>
    </row>
    <row r="535" spans="2:9" ht="15" customHeight="1">
      <c r="B535" s="92"/>
      <c r="D535" s="94"/>
      <c r="E535" s="93"/>
      <c r="F535" s="93"/>
      <c r="G535" s="97">
        <f t="shared" si="24"/>
        <v>0</v>
      </c>
      <c r="H535" s="97">
        <f t="shared" si="25"/>
        <v>1</v>
      </c>
      <c r="I535" s="97">
        <f t="shared" si="26"/>
        <v>1900</v>
      </c>
    </row>
    <row r="536" spans="2:9" ht="15" customHeight="1">
      <c r="B536" s="92"/>
      <c r="D536" s="94"/>
      <c r="E536" s="93"/>
      <c r="F536" s="93"/>
      <c r="G536" s="97">
        <f t="shared" si="24"/>
        <v>0</v>
      </c>
      <c r="H536" s="97">
        <f t="shared" si="25"/>
        <v>1</v>
      </c>
      <c r="I536" s="97">
        <f t="shared" si="26"/>
        <v>1900</v>
      </c>
    </row>
    <row r="537" spans="2:9" ht="15" customHeight="1">
      <c r="B537" s="92"/>
      <c r="D537" s="94"/>
      <c r="E537" s="93"/>
      <c r="F537" s="93"/>
      <c r="G537" s="97">
        <f t="shared" si="24"/>
        <v>0</v>
      </c>
      <c r="H537" s="97">
        <f t="shared" si="25"/>
        <v>1</v>
      </c>
      <c r="I537" s="97">
        <f t="shared" si="26"/>
        <v>1900</v>
      </c>
    </row>
    <row r="538" spans="2:9" ht="15" customHeight="1">
      <c r="B538" s="92"/>
      <c r="D538" s="94"/>
      <c r="E538" s="93"/>
      <c r="F538" s="93"/>
      <c r="G538" s="97">
        <f t="shared" si="24"/>
        <v>0</v>
      </c>
      <c r="H538" s="97">
        <f t="shared" si="25"/>
        <v>1</v>
      </c>
      <c r="I538" s="97">
        <f t="shared" si="26"/>
        <v>1900</v>
      </c>
    </row>
    <row r="539" spans="2:9" ht="15" customHeight="1">
      <c r="B539" s="92"/>
      <c r="D539" s="94"/>
      <c r="E539" s="93"/>
      <c r="F539" s="93"/>
      <c r="G539" s="97">
        <f t="shared" si="24"/>
        <v>0</v>
      </c>
      <c r="H539" s="97">
        <f t="shared" si="25"/>
        <v>1</v>
      </c>
      <c r="I539" s="97">
        <f t="shared" si="26"/>
        <v>1900</v>
      </c>
    </row>
    <row r="540" spans="2:9" ht="15" customHeight="1">
      <c r="B540" s="92"/>
      <c r="D540" s="94"/>
      <c r="E540" s="93"/>
      <c r="F540" s="93"/>
      <c r="G540" s="97">
        <f t="shared" si="24"/>
        <v>0</v>
      </c>
      <c r="H540" s="97">
        <f t="shared" si="25"/>
        <v>1</v>
      </c>
      <c r="I540" s="97">
        <f t="shared" si="26"/>
        <v>1900</v>
      </c>
    </row>
    <row r="541" spans="2:9" ht="15" customHeight="1">
      <c r="B541" s="92"/>
      <c r="D541" s="94"/>
      <c r="E541" s="93"/>
      <c r="F541" s="93"/>
      <c r="G541" s="97">
        <f t="shared" si="24"/>
        <v>0</v>
      </c>
      <c r="H541" s="97">
        <f t="shared" si="25"/>
        <v>1</v>
      </c>
      <c r="I541" s="97">
        <f t="shared" si="26"/>
        <v>1900</v>
      </c>
    </row>
    <row r="542" spans="2:9" ht="15" customHeight="1">
      <c r="B542" s="92"/>
      <c r="D542" s="94"/>
      <c r="E542" s="93"/>
      <c r="F542" s="93"/>
      <c r="G542" s="97">
        <f t="shared" si="24"/>
        <v>0</v>
      </c>
      <c r="H542" s="97">
        <f t="shared" si="25"/>
        <v>1</v>
      </c>
      <c r="I542" s="97">
        <f t="shared" si="26"/>
        <v>1900</v>
      </c>
    </row>
    <row r="543" spans="2:9" ht="15" customHeight="1">
      <c r="B543" s="92"/>
      <c r="D543" s="94"/>
      <c r="E543" s="93"/>
      <c r="F543" s="93"/>
      <c r="G543" s="97">
        <f t="shared" si="24"/>
        <v>0</v>
      </c>
      <c r="H543" s="97">
        <f t="shared" si="25"/>
        <v>1</v>
      </c>
      <c r="I543" s="97">
        <f t="shared" si="26"/>
        <v>1900</v>
      </c>
    </row>
    <row r="544" spans="2:9" ht="15" customHeight="1">
      <c r="B544" s="92"/>
      <c r="D544" s="94"/>
      <c r="E544" s="93"/>
      <c r="F544" s="93"/>
      <c r="G544" s="97">
        <f t="shared" si="24"/>
        <v>0</v>
      </c>
      <c r="H544" s="97">
        <f t="shared" si="25"/>
        <v>1</v>
      </c>
      <c r="I544" s="97">
        <f t="shared" si="26"/>
        <v>1900</v>
      </c>
    </row>
    <row r="545" spans="2:9" ht="15" customHeight="1">
      <c r="B545" s="92"/>
      <c r="D545" s="94"/>
      <c r="E545" s="93"/>
      <c r="F545" s="93"/>
      <c r="G545" s="97">
        <f t="shared" si="24"/>
        <v>0</v>
      </c>
      <c r="H545" s="97">
        <f t="shared" si="25"/>
        <v>1</v>
      </c>
      <c r="I545" s="97">
        <f t="shared" si="26"/>
        <v>1900</v>
      </c>
    </row>
    <row r="546" spans="2:9" ht="15" customHeight="1">
      <c r="B546" s="92"/>
      <c r="D546" s="94"/>
      <c r="E546" s="93"/>
      <c r="F546" s="93"/>
      <c r="G546" s="97">
        <f t="shared" si="24"/>
        <v>0</v>
      </c>
      <c r="H546" s="97">
        <f t="shared" si="25"/>
        <v>1</v>
      </c>
      <c r="I546" s="97">
        <f t="shared" si="26"/>
        <v>1900</v>
      </c>
    </row>
    <row r="547" spans="2:9" ht="15" customHeight="1">
      <c r="B547" s="92"/>
      <c r="D547" s="94"/>
      <c r="E547" s="93"/>
      <c r="F547" s="93"/>
      <c r="G547" s="97">
        <f t="shared" si="24"/>
        <v>0</v>
      </c>
      <c r="H547" s="97">
        <f t="shared" si="25"/>
        <v>1</v>
      </c>
      <c r="I547" s="97">
        <f t="shared" si="26"/>
        <v>1900</v>
      </c>
    </row>
    <row r="548" spans="2:9" ht="15" customHeight="1">
      <c r="B548" s="92"/>
      <c r="D548" s="94"/>
      <c r="E548" s="93"/>
      <c r="F548" s="93"/>
      <c r="G548" s="97">
        <f t="shared" si="24"/>
        <v>0</v>
      </c>
      <c r="H548" s="97">
        <f t="shared" si="25"/>
        <v>1</v>
      </c>
      <c r="I548" s="97">
        <f t="shared" si="26"/>
        <v>1900</v>
      </c>
    </row>
    <row r="549" spans="2:9" ht="15" customHeight="1">
      <c r="B549" s="92"/>
      <c r="D549" s="94"/>
      <c r="E549" s="93"/>
      <c r="F549" s="93"/>
      <c r="G549" s="97">
        <f t="shared" si="24"/>
        <v>0</v>
      </c>
      <c r="H549" s="97">
        <f t="shared" si="25"/>
        <v>1</v>
      </c>
      <c r="I549" s="97">
        <f t="shared" si="26"/>
        <v>1900</v>
      </c>
    </row>
    <row r="550" spans="2:9" ht="15" customHeight="1">
      <c r="B550" s="92"/>
      <c r="D550" s="94"/>
      <c r="E550" s="93"/>
      <c r="F550" s="93"/>
      <c r="G550" s="97">
        <f t="shared" si="24"/>
        <v>0</v>
      </c>
      <c r="H550" s="97">
        <f t="shared" si="25"/>
        <v>1</v>
      </c>
      <c r="I550" s="97">
        <f t="shared" si="26"/>
        <v>1900</v>
      </c>
    </row>
    <row r="551" spans="2:9" ht="15" customHeight="1">
      <c r="B551" s="92"/>
      <c r="D551" s="94"/>
      <c r="E551" s="93"/>
      <c r="F551" s="93"/>
      <c r="G551" s="97">
        <f t="shared" si="24"/>
        <v>0</v>
      </c>
      <c r="H551" s="97">
        <f t="shared" si="25"/>
        <v>1</v>
      </c>
      <c r="I551" s="97">
        <f t="shared" si="26"/>
        <v>1900</v>
      </c>
    </row>
    <row r="552" spans="2:9" ht="15" customHeight="1">
      <c r="B552" s="92"/>
      <c r="D552" s="94"/>
      <c r="E552" s="93"/>
      <c r="F552" s="93"/>
      <c r="G552" s="97">
        <f t="shared" si="24"/>
        <v>0</v>
      </c>
      <c r="H552" s="97">
        <f t="shared" si="25"/>
        <v>1</v>
      </c>
      <c r="I552" s="97">
        <f t="shared" si="26"/>
        <v>1900</v>
      </c>
    </row>
    <row r="553" spans="2:9" ht="15" customHeight="1">
      <c r="B553" s="92"/>
      <c r="D553" s="94"/>
      <c r="E553" s="93"/>
      <c r="F553" s="93"/>
      <c r="G553" s="97">
        <f t="shared" si="24"/>
        <v>0</v>
      </c>
      <c r="H553" s="97">
        <f t="shared" si="25"/>
        <v>1</v>
      </c>
      <c r="I553" s="97">
        <f t="shared" si="26"/>
        <v>1900</v>
      </c>
    </row>
    <row r="554" spans="2:9" ht="15" customHeight="1">
      <c r="B554" s="92"/>
      <c r="D554" s="94"/>
      <c r="E554" s="93"/>
      <c r="F554" s="93"/>
      <c r="G554" s="97">
        <f t="shared" si="24"/>
        <v>0</v>
      </c>
      <c r="H554" s="97">
        <f t="shared" si="25"/>
        <v>1</v>
      </c>
      <c r="I554" s="97">
        <f t="shared" si="26"/>
        <v>1900</v>
      </c>
    </row>
    <row r="555" spans="2:9" ht="15" customHeight="1">
      <c r="B555" s="92"/>
      <c r="D555" s="94"/>
      <c r="E555" s="93"/>
      <c r="F555" s="93"/>
      <c r="G555" s="97">
        <f t="shared" si="24"/>
        <v>0</v>
      </c>
      <c r="H555" s="97">
        <f t="shared" si="25"/>
        <v>1</v>
      </c>
      <c r="I555" s="97">
        <f t="shared" si="26"/>
        <v>1900</v>
      </c>
    </row>
    <row r="556" spans="2:9" ht="15" customHeight="1">
      <c r="B556" s="92"/>
      <c r="D556" s="94"/>
      <c r="E556" s="93"/>
      <c r="F556" s="93"/>
      <c r="G556" s="97">
        <f t="shared" si="24"/>
        <v>0</v>
      </c>
      <c r="H556" s="97">
        <f t="shared" si="25"/>
        <v>1</v>
      </c>
      <c r="I556" s="97">
        <f t="shared" si="26"/>
        <v>1900</v>
      </c>
    </row>
    <row r="557" spans="2:9" ht="15" customHeight="1">
      <c r="B557" s="92"/>
      <c r="D557" s="94"/>
      <c r="E557" s="93"/>
      <c r="F557" s="93"/>
      <c r="G557" s="97">
        <f t="shared" si="24"/>
        <v>0</v>
      </c>
      <c r="H557" s="97">
        <f t="shared" si="25"/>
        <v>1</v>
      </c>
      <c r="I557" s="97">
        <f t="shared" si="26"/>
        <v>1900</v>
      </c>
    </row>
    <row r="558" spans="2:9" ht="15" customHeight="1">
      <c r="B558" s="92"/>
      <c r="D558" s="94"/>
      <c r="E558" s="93"/>
      <c r="F558" s="93"/>
      <c r="G558" s="97">
        <f t="shared" si="24"/>
        <v>0</v>
      </c>
      <c r="H558" s="97">
        <f t="shared" si="25"/>
        <v>1</v>
      </c>
      <c r="I558" s="97">
        <f t="shared" si="26"/>
        <v>1900</v>
      </c>
    </row>
    <row r="559" spans="2:9" ht="15" customHeight="1">
      <c r="B559" s="92"/>
      <c r="D559" s="94"/>
      <c r="E559" s="93"/>
      <c r="F559" s="93"/>
      <c r="G559" s="97">
        <f t="shared" si="24"/>
        <v>0</v>
      </c>
      <c r="H559" s="97">
        <f t="shared" si="25"/>
        <v>1</v>
      </c>
      <c r="I559" s="97">
        <f t="shared" si="26"/>
        <v>1900</v>
      </c>
    </row>
    <row r="560" spans="2:9" ht="15" customHeight="1">
      <c r="B560" s="92"/>
      <c r="D560" s="94"/>
      <c r="E560" s="93"/>
      <c r="F560" s="93"/>
      <c r="G560" s="97">
        <f t="shared" si="24"/>
        <v>0</v>
      </c>
      <c r="H560" s="97">
        <f t="shared" si="25"/>
        <v>1</v>
      </c>
      <c r="I560" s="97">
        <f t="shared" si="26"/>
        <v>1900</v>
      </c>
    </row>
    <row r="561" spans="2:9" ht="15" customHeight="1">
      <c r="B561" s="92"/>
      <c r="D561" s="94"/>
      <c r="E561" s="93"/>
      <c r="F561" s="93"/>
      <c r="G561" s="97">
        <f t="shared" si="24"/>
        <v>0</v>
      </c>
      <c r="H561" s="97">
        <f t="shared" si="25"/>
        <v>1</v>
      </c>
      <c r="I561" s="97">
        <f t="shared" si="26"/>
        <v>1900</v>
      </c>
    </row>
    <row r="562" spans="2:9" ht="15" customHeight="1">
      <c r="B562" s="92"/>
      <c r="D562" s="94"/>
      <c r="E562" s="93"/>
      <c r="F562" s="93"/>
      <c r="G562" s="97">
        <f t="shared" si="24"/>
        <v>0</v>
      </c>
      <c r="H562" s="97">
        <f t="shared" si="25"/>
        <v>1</v>
      </c>
      <c r="I562" s="97">
        <f t="shared" si="26"/>
        <v>1900</v>
      </c>
    </row>
    <row r="563" spans="2:9" ht="15" customHeight="1">
      <c r="B563" s="92"/>
      <c r="D563" s="94"/>
      <c r="E563" s="93"/>
      <c r="F563" s="93"/>
      <c r="G563" s="97">
        <f t="shared" si="24"/>
        <v>0</v>
      </c>
      <c r="H563" s="97">
        <f t="shared" si="25"/>
        <v>1</v>
      </c>
      <c r="I563" s="97">
        <f t="shared" si="26"/>
        <v>1900</v>
      </c>
    </row>
    <row r="564" spans="2:9" ht="15" customHeight="1">
      <c r="B564" s="92"/>
      <c r="D564" s="94"/>
      <c r="E564" s="93"/>
      <c r="F564" s="93"/>
      <c r="G564" s="97">
        <f t="shared" si="24"/>
        <v>0</v>
      </c>
      <c r="H564" s="97">
        <f t="shared" si="25"/>
        <v>1</v>
      </c>
      <c r="I564" s="97">
        <f t="shared" si="26"/>
        <v>1900</v>
      </c>
    </row>
    <row r="565" spans="2:9" ht="15" customHeight="1">
      <c r="B565" s="92"/>
      <c r="D565" s="94"/>
      <c r="E565" s="93"/>
      <c r="F565" s="93"/>
      <c r="G565" s="97">
        <f t="shared" si="24"/>
        <v>0</v>
      </c>
      <c r="H565" s="97">
        <f t="shared" si="25"/>
        <v>1</v>
      </c>
      <c r="I565" s="97">
        <f t="shared" si="26"/>
        <v>1900</v>
      </c>
    </row>
    <row r="566" spans="2:9" ht="15" customHeight="1">
      <c r="B566" s="92"/>
      <c r="D566" s="94"/>
      <c r="E566" s="93"/>
      <c r="F566" s="93"/>
      <c r="G566" s="97">
        <f t="shared" si="24"/>
        <v>0</v>
      </c>
      <c r="H566" s="97">
        <f t="shared" si="25"/>
        <v>1</v>
      </c>
      <c r="I566" s="97">
        <f t="shared" si="26"/>
        <v>1900</v>
      </c>
    </row>
    <row r="567" spans="2:9" ht="15" customHeight="1">
      <c r="B567" s="92"/>
      <c r="D567" s="94"/>
      <c r="E567" s="93"/>
      <c r="F567" s="93"/>
      <c r="G567" s="97">
        <f t="shared" si="24"/>
        <v>0</v>
      </c>
      <c r="H567" s="97">
        <f t="shared" si="25"/>
        <v>1</v>
      </c>
      <c r="I567" s="97">
        <f t="shared" si="26"/>
        <v>1900</v>
      </c>
    </row>
    <row r="568" spans="2:9" ht="15" customHeight="1">
      <c r="B568" s="92"/>
      <c r="D568" s="94"/>
      <c r="E568" s="93"/>
      <c r="F568" s="93"/>
      <c r="G568" s="97">
        <f t="shared" si="24"/>
        <v>0</v>
      </c>
      <c r="H568" s="97">
        <f t="shared" si="25"/>
        <v>1</v>
      </c>
      <c r="I568" s="97">
        <f t="shared" si="26"/>
        <v>1900</v>
      </c>
    </row>
    <row r="569" spans="2:9" ht="15" customHeight="1">
      <c r="B569" s="92"/>
      <c r="D569" s="94"/>
      <c r="E569" s="93"/>
      <c r="F569" s="93"/>
      <c r="G569" s="97">
        <f t="shared" si="24"/>
        <v>0</v>
      </c>
      <c r="H569" s="97">
        <f t="shared" si="25"/>
        <v>1</v>
      </c>
      <c r="I569" s="97">
        <f t="shared" si="26"/>
        <v>1900</v>
      </c>
    </row>
    <row r="570" spans="2:9" ht="15" customHeight="1">
      <c r="B570" s="92"/>
      <c r="D570" s="94"/>
      <c r="E570" s="93"/>
      <c r="F570" s="93"/>
      <c r="G570" s="97">
        <f t="shared" si="24"/>
        <v>0</v>
      </c>
      <c r="H570" s="97">
        <f t="shared" si="25"/>
        <v>1</v>
      </c>
      <c r="I570" s="97">
        <f t="shared" si="26"/>
        <v>1900</v>
      </c>
    </row>
    <row r="571" spans="2:9" ht="15" customHeight="1">
      <c r="B571" s="92"/>
      <c r="D571" s="94"/>
      <c r="E571" s="93"/>
      <c r="F571" s="93"/>
      <c r="G571" s="97">
        <f t="shared" si="24"/>
        <v>0</v>
      </c>
      <c r="H571" s="97">
        <f t="shared" si="25"/>
        <v>1</v>
      </c>
      <c r="I571" s="97">
        <f t="shared" si="26"/>
        <v>1900</v>
      </c>
    </row>
    <row r="572" spans="2:9" ht="15" customHeight="1">
      <c r="B572" s="92"/>
      <c r="D572" s="94"/>
      <c r="E572" s="93"/>
      <c r="F572" s="93"/>
      <c r="G572" s="97">
        <f t="shared" si="24"/>
        <v>0</v>
      </c>
      <c r="H572" s="97">
        <f t="shared" si="25"/>
        <v>1</v>
      </c>
      <c r="I572" s="97">
        <f t="shared" si="26"/>
        <v>1900</v>
      </c>
    </row>
    <row r="573" spans="2:9" ht="15" customHeight="1">
      <c r="B573" s="92"/>
      <c r="D573" s="94"/>
      <c r="E573" s="93"/>
      <c r="F573" s="93"/>
      <c r="G573" s="97">
        <f t="shared" si="24"/>
        <v>0</v>
      </c>
      <c r="H573" s="97">
        <f t="shared" si="25"/>
        <v>1</v>
      </c>
      <c r="I573" s="97">
        <f t="shared" si="26"/>
        <v>1900</v>
      </c>
    </row>
    <row r="574" spans="2:9" ht="15" customHeight="1">
      <c r="B574" s="92"/>
      <c r="D574" s="94"/>
      <c r="E574" s="93"/>
      <c r="F574" s="93"/>
      <c r="G574" s="97">
        <f t="shared" si="24"/>
        <v>0</v>
      </c>
      <c r="H574" s="97">
        <f t="shared" si="25"/>
        <v>1</v>
      </c>
      <c r="I574" s="97">
        <f t="shared" si="26"/>
        <v>1900</v>
      </c>
    </row>
    <row r="575" spans="2:9" ht="15" customHeight="1">
      <c r="B575" s="92"/>
      <c r="D575" s="94"/>
      <c r="E575" s="93"/>
      <c r="F575" s="93"/>
      <c r="G575" s="97">
        <f t="shared" si="24"/>
        <v>0</v>
      </c>
      <c r="H575" s="97">
        <f t="shared" si="25"/>
        <v>1</v>
      </c>
      <c r="I575" s="97">
        <f t="shared" si="26"/>
        <v>1900</v>
      </c>
    </row>
    <row r="576" spans="2:9" ht="15" customHeight="1">
      <c r="B576" s="92"/>
      <c r="D576" s="94"/>
      <c r="E576" s="93"/>
      <c r="F576" s="93"/>
      <c r="G576" s="97">
        <f t="shared" si="24"/>
        <v>0</v>
      </c>
      <c r="H576" s="97">
        <f t="shared" si="25"/>
        <v>1</v>
      </c>
      <c r="I576" s="97">
        <f t="shared" si="26"/>
        <v>1900</v>
      </c>
    </row>
    <row r="577" spans="2:9" ht="15" customHeight="1">
      <c r="B577" s="92"/>
      <c r="D577" s="94"/>
      <c r="E577" s="93"/>
      <c r="F577" s="93"/>
      <c r="G577" s="97">
        <f t="shared" si="24"/>
        <v>0</v>
      </c>
      <c r="H577" s="97">
        <f t="shared" si="25"/>
        <v>1</v>
      </c>
      <c r="I577" s="97">
        <f t="shared" si="26"/>
        <v>1900</v>
      </c>
    </row>
    <row r="578" spans="2:9" ht="15" customHeight="1">
      <c r="B578" s="92"/>
      <c r="D578" s="94"/>
      <c r="E578" s="93"/>
      <c r="F578" s="93"/>
      <c r="G578" s="97">
        <f t="shared" si="24"/>
        <v>0</v>
      </c>
      <c r="H578" s="97">
        <f t="shared" si="25"/>
        <v>1</v>
      </c>
      <c r="I578" s="97">
        <f t="shared" si="26"/>
        <v>1900</v>
      </c>
    </row>
    <row r="579" spans="2:9" ht="15" customHeight="1">
      <c r="B579" s="92"/>
      <c r="D579" s="94"/>
      <c r="E579" s="93"/>
      <c r="F579" s="93"/>
      <c r="G579" s="97">
        <f t="shared" si="24"/>
        <v>0</v>
      </c>
      <c r="H579" s="97">
        <f t="shared" si="25"/>
        <v>1</v>
      </c>
      <c r="I579" s="97">
        <f t="shared" si="26"/>
        <v>1900</v>
      </c>
    </row>
    <row r="580" spans="2:9" ht="15" customHeight="1">
      <c r="B580" s="92"/>
      <c r="D580" s="94"/>
      <c r="E580" s="93"/>
      <c r="F580" s="93"/>
      <c r="G580" s="97">
        <f t="shared" ref="G580:G643" si="27">DAY(B580)</f>
        <v>0</v>
      </c>
      <c r="H580" s="97">
        <f t="shared" ref="H580:H643" si="28">MONTH(B580)</f>
        <v>1</v>
      </c>
      <c r="I580" s="97">
        <f t="shared" ref="I580:I643" si="29">YEAR(B580)</f>
        <v>1900</v>
      </c>
    </row>
    <row r="581" spans="2:9" ht="15" customHeight="1">
      <c r="B581" s="92"/>
      <c r="D581" s="94"/>
      <c r="E581" s="93"/>
      <c r="F581" s="93"/>
      <c r="G581" s="97">
        <f t="shared" si="27"/>
        <v>0</v>
      </c>
      <c r="H581" s="97">
        <f t="shared" si="28"/>
        <v>1</v>
      </c>
      <c r="I581" s="97">
        <f t="shared" si="29"/>
        <v>1900</v>
      </c>
    </row>
    <row r="582" spans="2:9" ht="15" customHeight="1">
      <c r="B582" s="92"/>
      <c r="D582" s="94"/>
      <c r="E582" s="93"/>
      <c r="F582" s="93"/>
      <c r="G582" s="97">
        <f t="shared" si="27"/>
        <v>0</v>
      </c>
      <c r="H582" s="97">
        <f t="shared" si="28"/>
        <v>1</v>
      </c>
      <c r="I582" s="97">
        <f t="shared" si="29"/>
        <v>1900</v>
      </c>
    </row>
    <row r="583" spans="2:9" ht="15" customHeight="1">
      <c r="B583" s="92"/>
      <c r="D583" s="94"/>
      <c r="E583" s="93"/>
      <c r="F583" s="93"/>
      <c r="G583" s="97">
        <f t="shared" si="27"/>
        <v>0</v>
      </c>
      <c r="H583" s="97">
        <f t="shared" si="28"/>
        <v>1</v>
      </c>
      <c r="I583" s="97">
        <f t="shared" si="29"/>
        <v>1900</v>
      </c>
    </row>
    <row r="584" spans="2:9" ht="15" customHeight="1">
      <c r="B584" s="92"/>
      <c r="D584" s="94"/>
      <c r="E584" s="93"/>
      <c r="F584" s="93"/>
      <c r="G584" s="97">
        <f t="shared" si="27"/>
        <v>0</v>
      </c>
      <c r="H584" s="97">
        <f t="shared" si="28"/>
        <v>1</v>
      </c>
      <c r="I584" s="97">
        <f t="shared" si="29"/>
        <v>1900</v>
      </c>
    </row>
    <row r="585" spans="2:9" ht="15" customHeight="1">
      <c r="B585" s="92"/>
      <c r="D585" s="94"/>
      <c r="E585" s="93"/>
      <c r="F585" s="93"/>
      <c r="G585" s="97">
        <f t="shared" si="27"/>
        <v>0</v>
      </c>
      <c r="H585" s="97">
        <f t="shared" si="28"/>
        <v>1</v>
      </c>
      <c r="I585" s="97">
        <f t="shared" si="29"/>
        <v>1900</v>
      </c>
    </row>
    <row r="586" spans="2:9" ht="15" customHeight="1">
      <c r="B586" s="92"/>
      <c r="D586" s="94"/>
      <c r="E586" s="93"/>
      <c r="F586" s="93"/>
      <c r="G586" s="97">
        <f t="shared" si="27"/>
        <v>0</v>
      </c>
      <c r="H586" s="97">
        <f t="shared" si="28"/>
        <v>1</v>
      </c>
      <c r="I586" s="97">
        <f t="shared" si="29"/>
        <v>1900</v>
      </c>
    </row>
    <row r="587" spans="2:9" ht="15" customHeight="1">
      <c r="B587" s="92"/>
      <c r="D587" s="94"/>
      <c r="E587" s="93"/>
      <c r="F587" s="93"/>
      <c r="G587" s="97">
        <f t="shared" si="27"/>
        <v>0</v>
      </c>
      <c r="H587" s="97">
        <f t="shared" si="28"/>
        <v>1</v>
      </c>
      <c r="I587" s="97">
        <f t="shared" si="29"/>
        <v>1900</v>
      </c>
    </row>
    <row r="588" spans="2:9" ht="15" customHeight="1">
      <c r="B588" s="92"/>
      <c r="D588" s="94"/>
      <c r="E588" s="93"/>
      <c r="F588" s="93"/>
      <c r="G588" s="97">
        <f t="shared" si="27"/>
        <v>0</v>
      </c>
      <c r="H588" s="97">
        <f t="shared" si="28"/>
        <v>1</v>
      </c>
      <c r="I588" s="97">
        <f t="shared" si="29"/>
        <v>1900</v>
      </c>
    </row>
    <row r="589" spans="2:9" ht="15" customHeight="1">
      <c r="B589" s="92"/>
      <c r="D589" s="94"/>
      <c r="E589" s="93"/>
      <c r="F589" s="93"/>
      <c r="G589" s="97">
        <f t="shared" si="27"/>
        <v>0</v>
      </c>
      <c r="H589" s="97">
        <f t="shared" si="28"/>
        <v>1</v>
      </c>
      <c r="I589" s="97">
        <f t="shared" si="29"/>
        <v>1900</v>
      </c>
    </row>
    <row r="590" spans="2:9" ht="15" customHeight="1">
      <c r="B590" s="92"/>
      <c r="D590" s="94"/>
      <c r="E590" s="93"/>
      <c r="F590" s="93"/>
      <c r="G590" s="97">
        <f t="shared" si="27"/>
        <v>0</v>
      </c>
      <c r="H590" s="97">
        <f t="shared" si="28"/>
        <v>1</v>
      </c>
      <c r="I590" s="97">
        <f t="shared" si="29"/>
        <v>1900</v>
      </c>
    </row>
    <row r="591" spans="2:9" ht="15" customHeight="1">
      <c r="B591" s="92"/>
      <c r="D591" s="94"/>
      <c r="E591" s="93"/>
      <c r="F591" s="93"/>
      <c r="G591" s="97">
        <f t="shared" si="27"/>
        <v>0</v>
      </c>
      <c r="H591" s="97">
        <f t="shared" si="28"/>
        <v>1</v>
      </c>
      <c r="I591" s="97">
        <f t="shared" si="29"/>
        <v>1900</v>
      </c>
    </row>
    <row r="592" spans="2:9" ht="15" customHeight="1">
      <c r="B592" s="92"/>
      <c r="D592" s="94"/>
      <c r="E592" s="93"/>
      <c r="F592" s="93"/>
      <c r="G592" s="97">
        <f t="shared" si="27"/>
        <v>0</v>
      </c>
      <c r="H592" s="97">
        <f t="shared" si="28"/>
        <v>1</v>
      </c>
      <c r="I592" s="97">
        <f t="shared" si="29"/>
        <v>1900</v>
      </c>
    </row>
    <row r="593" spans="2:9" ht="15" customHeight="1">
      <c r="B593" s="92"/>
      <c r="D593" s="94"/>
      <c r="E593" s="93"/>
      <c r="F593" s="93"/>
      <c r="G593" s="97">
        <f t="shared" si="27"/>
        <v>0</v>
      </c>
      <c r="H593" s="97">
        <f t="shared" si="28"/>
        <v>1</v>
      </c>
      <c r="I593" s="97">
        <f t="shared" si="29"/>
        <v>1900</v>
      </c>
    </row>
    <row r="594" spans="2:9" ht="15" customHeight="1">
      <c r="B594" s="92"/>
      <c r="D594" s="94"/>
      <c r="E594" s="93"/>
      <c r="F594" s="93"/>
      <c r="G594" s="97">
        <f t="shared" si="27"/>
        <v>0</v>
      </c>
      <c r="H594" s="97">
        <f t="shared" si="28"/>
        <v>1</v>
      </c>
      <c r="I594" s="97">
        <f t="shared" si="29"/>
        <v>1900</v>
      </c>
    </row>
    <row r="595" spans="2:9" ht="15" customHeight="1">
      <c r="B595" s="92"/>
      <c r="D595" s="94"/>
      <c r="E595" s="93"/>
      <c r="F595" s="93"/>
      <c r="G595" s="97">
        <f t="shared" si="27"/>
        <v>0</v>
      </c>
      <c r="H595" s="97">
        <f t="shared" si="28"/>
        <v>1</v>
      </c>
      <c r="I595" s="97">
        <f t="shared" si="29"/>
        <v>1900</v>
      </c>
    </row>
    <row r="596" spans="2:9" ht="15" customHeight="1">
      <c r="B596" s="92"/>
      <c r="D596" s="94"/>
      <c r="E596" s="93"/>
      <c r="F596" s="93"/>
      <c r="G596" s="97">
        <f t="shared" si="27"/>
        <v>0</v>
      </c>
      <c r="H596" s="97">
        <f t="shared" si="28"/>
        <v>1</v>
      </c>
      <c r="I596" s="97">
        <f t="shared" si="29"/>
        <v>1900</v>
      </c>
    </row>
    <row r="597" spans="2:9" ht="15" customHeight="1">
      <c r="B597" s="92"/>
      <c r="D597" s="94"/>
      <c r="E597" s="93"/>
      <c r="F597" s="93"/>
      <c r="G597" s="97">
        <f t="shared" si="27"/>
        <v>0</v>
      </c>
      <c r="H597" s="97">
        <f t="shared" si="28"/>
        <v>1</v>
      </c>
      <c r="I597" s="97">
        <f t="shared" si="29"/>
        <v>1900</v>
      </c>
    </row>
    <row r="598" spans="2:9" ht="15" customHeight="1">
      <c r="B598" s="92"/>
      <c r="D598" s="94"/>
      <c r="E598" s="93"/>
      <c r="F598" s="93"/>
      <c r="G598" s="97">
        <f t="shared" si="27"/>
        <v>0</v>
      </c>
      <c r="H598" s="97">
        <f t="shared" si="28"/>
        <v>1</v>
      </c>
      <c r="I598" s="97">
        <f t="shared" si="29"/>
        <v>1900</v>
      </c>
    </row>
    <row r="599" spans="2:9" ht="15" customHeight="1">
      <c r="B599" s="92"/>
      <c r="D599" s="94"/>
      <c r="E599" s="93"/>
      <c r="F599" s="93"/>
      <c r="G599" s="97">
        <f t="shared" si="27"/>
        <v>0</v>
      </c>
      <c r="H599" s="97">
        <f t="shared" si="28"/>
        <v>1</v>
      </c>
      <c r="I599" s="97">
        <f t="shared" si="29"/>
        <v>1900</v>
      </c>
    </row>
    <row r="600" spans="2:9" ht="15" customHeight="1">
      <c r="B600" s="92"/>
      <c r="D600" s="94"/>
      <c r="E600" s="93"/>
      <c r="F600" s="93"/>
      <c r="G600" s="97">
        <f t="shared" si="27"/>
        <v>0</v>
      </c>
      <c r="H600" s="97">
        <f t="shared" si="28"/>
        <v>1</v>
      </c>
      <c r="I600" s="97">
        <f t="shared" si="29"/>
        <v>1900</v>
      </c>
    </row>
    <row r="601" spans="2:9" ht="15" customHeight="1">
      <c r="B601" s="92"/>
      <c r="D601" s="94"/>
      <c r="E601" s="93"/>
      <c r="F601" s="93"/>
      <c r="G601" s="97">
        <f t="shared" si="27"/>
        <v>0</v>
      </c>
      <c r="H601" s="97">
        <f t="shared" si="28"/>
        <v>1</v>
      </c>
      <c r="I601" s="97">
        <f t="shared" si="29"/>
        <v>1900</v>
      </c>
    </row>
    <row r="602" spans="2:9" ht="15" customHeight="1">
      <c r="B602" s="92"/>
      <c r="D602" s="94"/>
      <c r="E602" s="93"/>
      <c r="F602" s="93"/>
      <c r="G602" s="97">
        <f t="shared" si="27"/>
        <v>0</v>
      </c>
      <c r="H602" s="97">
        <f t="shared" si="28"/>
        <v>1</v>
      </c>
      <c r="I602" s="97">
        <f t="shared" si="29"/>
        <v>1900</v>
      </c>
    </row>
    <row r="603" spans="2:9" ht="15" customHeight="1">
      <c r="B603" s="92"/>
      <c r="D603" s="94"/>
      <c r="E603" s="93"/>
      <c r="F603" s="93"/>
      <c r="G603" s="97">
        <f t="shared" si="27"/>
        <v>0</v>
      </c>
      <c r="H603" s="97">
        <f t="shared" si="28"/>
        <v>1</v>
      </c>
      <c r="I603" s="97">
        <f t="shared" si="29"/>
        <v>1900</v>
      </c>
    </row>
    <row r="604" spans="2:9" ht="15" customHeight="1">
      <c r="B604" s="92"/>
      <c r="D604" s="94"/>
      <c r="E604" s="93"/>
      <c r="F604" s="93"/>
      <c r="G604" s="97">
        <f t="shared" si="27"/>
        <v>0</v>
      </c>
      <c r="H604" s="97">
        <f t="shared" si="28"/>
        <v>1</v>
      </c>
      <c r="I604" s="97">
        <f t="shared" si="29"/>
        <v>1900</v>
      </c>
    </row>
    <row r="605" spans="2:9" ht="15" customHeight="1">
      <c r="B605" s="92"/>
      <c r="D605" s="94"/>
      <c r="E605" s="93"/>
      <c r="F605" s="93"/>
      <c r="G605" s="97">
        <f t="shared" si="27"/>
        <v>0</v>
      </c>
      <c r="H605" s="97">
        <f t="shared" si="28"/>
        <v>1</v>
      </c>
      <c r="I605" s="97">
        <f t="shared" si="29"/>
        <v>1900</v>
      </c>
    </row>
    <row r="606" spans="2:9" ht="15" customHeight="1">
      <c r="B606" s="92"/>
      <c r="D606" s="94"/>
      <c r="E606" s="93"/>
      <c r="F606" s="93"/>
      <c r="G606" s="97">
        <f t="shared" si="27"/>
        <v>0</v>
      </c>
      <c r="H606" s="97">
        <f t="shared" si="28"/>
        <v>1</v>
      </c>
      <c r="I606" s="97">
        <f t="shared" si="29"/>
        <v>1900</v>
      </c>
    </row>
    <row r="607" spans="2:9" ht="15" customHeight="1">
      <c r="B607" s="92"/>
      <c r="D607" s="94"/>
      <c r="E607" s="93"/>
      <c r="F607" s="93"/>
      <c r="G607" s="97">
        <f t="shared" si="27"/>
        <v>0</v>
      </c>
      <c r="H607" s="97">
        <f t="shared" si="28"/>
        <v>1</v>
      </c>
      <c r="I607" s="97">
        <f t="shared" si="29"/>
        <v>1900</v>
      </c>
    </row>
    <row r="608" spans="2:9" ht="15" customHeight="1">
      <c r="B608" s="92"/>
      <c r="D608" s="94"/>
      <c r="E608" s="93"/>
      <c r="F608" s="93"/>
      <c r="G608" s="97">
        <f t="shared" si="27"/>
        <v>0</v>
      </c>
      <c r="H608" s="97">
        <f t="shared" si="28"/>
        <v>1</v>
      </c>
      <c r="I608" s="97">
        <f t="shared" si="29"/>
        <v>1900</v>
      </c>
    </row>
    <row r="609" spans="2:9" ht="15" customHeight="1">
      <c r="B609" s="92"/>
      <c r="D609" s="94"/>
      <c r="E609" s="93"/>
      <c r="F609" s="93"/>
      <c r="G609" s="97">
        <f t="shared" si="27"/>
        <v>0</v>
      </c>
      <c r="H609" s="97">
        <f t="shared" si="28"/>
        <v>1</v>
      </c>
      <c r="I609" s="97">
        <f t="shared" si="29"/>
        <v>1900</v>
      </c>
    </row>
    <row r="610" spans="2:9" ht="15" customHeight="1">
      <c r="B610" s="92"/>
      <c r="D610" s="94"/>
      <c r="E610" s="93"/>
      <c r="F610" s="93"/>
      <c r="G610" s="97">
        <f t="shared" si="27"/>
        <v>0</v>
      </c>
      <c r="H610" s="97">
        <f t="shared" si="28"/>
        <v>1</v>
      </c>
      <c r="I610" s="97">
        <f t="shared" si="29"/>
        <v>1900</v>
      </c>
    </row>
    <row r="611" spans="2:9" ht="15" customHeight="1">
      <c r="B611" s="92"/>
      <c r="D611" s="94"/>
      <c r="E611" s="93"/>
      <c r="F611" s="93"/>
      <c r="G611" s="97">
        <f t="shared" si="27"/>
        <v>0</v>
      </c>
      <c r="H611" s="97">
        <f t="shared" si="28"/>
        <v>1</v>
      </c>
      <c r="I611" s="97">
        <f t="shared" si="29"/>
        <v>1900</v>
      </c>
    </row>
    <row r="612" spans="2:9" ht="15" customHeight="1">
      <c r="B612" s="92"/>
      <c r="D612" s="94"/>
      <c r="E612" s="93"/>
      <c r="F612" s="93"/>
      <c r="G612" s="97">
        <f t="shared" si="27"/>
        <v>0</v>
      </c>
      <c r="H612" s="97">
        <f t="shared" si="28"/>
        <v>1</v>
      </c>
      <c r="I612" s="97">
        <f t="shared" si="29"/>
        <v>1900</v>
      </c>
    </row>
    <row r="613" spans="2:9" ht="15" customHeight="1">
      <c r="B613" s="92"/>
      <c r="D613" s="94"/>
      <c r="E613" s="93"/>
      <c r="F613" s="93"/>
      <c r="G613" s="97">
        <f t="shared" si="27"/>
        <v>0</v>
      </c>
      <c r="H613" s="97">
        <f t="shared" si="28"/>
        <v>1</v>
      </c>
      <c r="I613" s="97">
        <f t="shared" si="29"/>
        <v>1900</v>
      </c>
    </row>
    <row r="614" spans="2:9" ht="15" customHeight="1">
      <c r="B614" s="92"/>
      <c r="D614" s="94"/>
      <c r="E614" s="93"/>
      <c r="F614" s="93"/>
      <c r="G614" s="97">
        <f t="shared" si="27"/>
        <v>0</v>
      </c>
      <c r="H614" s="97">
        <f t="shared" si="28"/>
        <v>1</v>
      </c>
      <c r="I614" s="97">
        <f t="shared" si="29"/>
        <v>1900</v>
      </c>
    </row>
    <row r="615" spans="2:9" ht="15" customHeight="1">
      <c r="B615" s="92"/>
      <c r="D615" s="94"/>
      <c r="E615" s="93"/>
      <c r="F615" s="93"/>
      <c r="G615" s="97">
        <f t="shared" si="27"/>
        <v>0</v>
      </c>
      <c r="H615" s="97">
        <f t="shared" si="28"/>
        <v>1</v>
      </c>
      <c r="I615" s="97">
        <f t="shared" si="29"/>
        <v>1900</v>
      </c>
    </row>
    <row r="616" spans="2:9" ht="15" customHeight="1">
      <c r="B616" s="92"/>
      <c r="D616" s="94"/>
      <c r="E616" s="93"/>
      <c r="F616" s="93"/>
      <c r="G616" s="97">
        <f t="shared" si="27"/>
        <v>0</v>
      </c>
      <c r="H616" s="97">
        <f t="shared" si="28"/>
        <v>1</v>
      </c>
      <c r="I616" s="97">
        <f t="shared" si="29"/>
        <v>1900</v>
      </c>
    </row>
    <row r="617" spans="2:9" ht="15" customHeight="1">
      <c r="B617" s="92"/>
      <c r="D617" s="94"/>
      <c r="E617" s="93"/>
      <c r="F617" s="93"/>
      <c r="G617" s="97">
        <f t="shared" si="27"/>
        <v>0</v>
      </c>
      <c r="H617" s="97">
        <f t="shared" si="28"/>
        <v>1</v>
      </c>
      <c r="I617" s="97">
        <f t="shared" si="29"/>
        <v>1900</v>
      </c>
    </row>
    <row r="618" spans="2:9" ht="15" customHeight="1">
      <c r="B618" s="92"/>
      <c r="D618" s="94"/>
      <c r="E618" s="93"/>
      <c r="F618" s="93"/>
      <c r="G618" s="97">
        <f t="shared" si="27"/>
        <v>0</v>
      </c>
      <c r="H618" s="97">
        <f t="shared" si="28"/>
        <v>1</v>
      </c>
      <c r="I618" s="97">
        <f t="shared" si="29"/>
        <v>1900</v>
      </c>
    </row>
    <row r="619" spans="2:9" ht="15" customHeight="1">
      <c r="B619" s="92"/>
      <c r="D619" s="94"/>
      <c r="E619" s="93"/>
      <c r="F619" s="93"/>
      <c r="G619" s="97">
        <f t="shared" si="27"/>
        <v>0</v>
      </c>
      <c r="H619" s="97">
        <f t="shared" si="28"/>
        <v>1</v>
      </c>
      <c r="I619" s="97">
        <f t="shared" si="29"/>
        <v>1900</v>
      </c>
    </row>
    <row r="620" spans="2:9" ht="15" customHeight="1">
      <c r="B620" s="92"/>
      <c r="D620" s="94"/>
      <c r="E620" s="93"/>
      <c r="F620" s="93"/>
      <c r="G620" s="97">
        <f t="shared" si="27"/>
        <v>0</v>
      </c>
      <c r="H620" s="97">
        <f t="shared" si="28"/>
        <v>1</v>
      </c>
      <c r="I620" s="97">
        <f t="shared" si="29"/>
        <v>1900</v>
      </c>
    </row>
    <row r="621" spans="2:9" ht="15" customHeight="1">
      <c r="B621" s="92"/>
      <c r="D621" s="94"/>
      <c r="E621" s="93"/>
      <c r="F621" s="93"/>
      <c r="G621" s="97">
        <f t="shared" si="27"/>
        <v>0</v>
      </c>
      <c r="H621" s="97">
        <f t="shared" si="28"/>
        <v>1</v>
      </c>
      <c r="I621" s="97">
        <f t="shared" si="29"/>
        <v>1900</v>
      </c>
    </row>
    <row r="622" spans="2:9" ht="15" customHeight="1">
      <c r="B622" s="92"/>
      <c r="D622" s="94"/>
      <c r="E622" s="93"/>
      <c r="F622" s="93"/>
      <c r="G622" s="97">
        <f t="shared" si="27"/>
        <v>0</v>
      </c>
      <c r="H622" s="97">
        <f t="shared" si="28"/>
        <v>1</v>
      </c>
      <c r="I622" s="97">
        <f t="shared" si="29"/>
        <v>1900</v>
      </c>
    </row>
    <row r="623" spans="2:9" ht="15" customHeight="1">
      <c r="B623" s="92"/>
      <c r="D623" s="94"/>
      <c r="E623" s="93"/>
      <c r="F623" s="93"/>
      <c r="G623" s="97">
        <f t="shared" si="27"/>
        <v>0</v>
      </c>
      <c r="H623" s="97">
        <f t="shared" si="28"/>
        <v>1</v>
      </c>
      <c r="I623" s="97">
        <f t="shared" si="29"/>
        <v>1900</v>
      </c>
    </row>
    <row r="624" spans="2:9" ht="15" customHeight="1">
      <c r="B624" s="92"/>
      <c r="D624" s="94"/>
      <c r="E624" s="93"/>
      <c r="F624" s="93"/>
      <c r="G624" s="97">
        <f t="shared" si="27"/>
        <v>0</v>
      </c>
      <c r="H624" s="97">
        <f t="shared" si="28"/>
        <v>1</v>
      </c>
      <c r="I624" s="97">
        <f t="shared" si="29"/>
        <v>1900</v>
      </c>
    </row>
    <row r="625" spans="2:9" ht="15" customHeight="1">
      <c r="B625" s="92"/>
      <c r="D625" s="94"/>
      <c r="E625" s="93"/>
      <c r="F625" s="93"/>
      <c r="G625" s="97">
        <f t="shared" si="27"/>
        <v>0</v>
      </c>
      <c r="H625" s="97">
        <f t="shared" si="28"/>
        <v>1</v>
      </c>
      <c r="I625" s="97">
        <f t="shared" si="29"/>
        <v>1900</v>
      </c>
    </row>
    <row r="626" spans="2:9" ht="15" customHeight="1">
      <c r="B626" s="92"/>
      <c r="D626" s="94"/>
      <c r="E626" s="93"/>
      <c r="F626" s="93"/>
      <c r="G626" s="97">
        <f t="shared" si="27"/>
        <v>0</v>
      </c>
      <c r="H626" s="97">
        <f t="shared" si="28"/>
        <v>1</v>
      </c>
      <c r="I626" s="97">
        <f t="shared" si="29"/>
        <v>1900</v>
      </c>
    </row>
    <row r="627" spans="2:9" ht="15" customHeight="1">
      <c r="B627" s="92"/>
      <c r="D627" s="94"/>
      <c r="E627" s="93"/>
      <c r="F627" s="93"/>
      <c r="G627" s="97">
        <f t="shared" si="27"/>
        <v>0</v>
      </c>
      <c r="H627" s="97">
        <f t="shared" si="28"/>
        <v>1</v>
      </c>
      <c r="I627" s="97">
        <f t="shared" si="29"/>
        <v>1900</v>
      </c>
    </row>
    <row r="628" spans="2:9" ht="15" customHeight="1">
      <c r="B628" s="92"/>
      <c r="D628" s="94"/>
      <c r="E628" s="93"/>
      <c r="F628" s="93"/>
      <c r="G628" s="97">
        <f t="shared" si="27"/>
        <v>0</v>
      </c>
      <c r="H628" s="97">
        <f t="shared" si="28"/>
        <v>1</v>
      </c>
      <c r="I628" s="97">
        <f t="shared" si="29"/>
        <v>1900</v>
      </c>
    </row>
    <row r="629" spans="2:9" ht="15" customHeight="1">
      <c r="B629" s="92"/>
      <c r="D629" s="94"/>
      <c r="E629" s="93"/>
      <c r="F629" s="93"/>
      <c r="G629" s="97">
        <f t="shared" si="27"/>
        <v>0</v>
      </c>
      <c r="H629" s="97">
        <f t="shared" si="28"/>
        <v>1</v>
      </c>
      <c r="I629" s="97">
        <f t="shared" si="29"/>
        <v>1900</v>
      </c>
    </row>
    <row r="630" spans="2:9" ht="15" customHeight="1">
      <c r="B630" s="92"/>
      <c r="D630" s="94"/>
      <c r="E630" s="93"/>
      <c r="F630" s="93"/>
      <c r="G630" s="97">
        <f t="shared" si="27"/>
        <v>0</v>
      </c>
      <c r="H630" s="97">
        <f t="shared" si="28"/>
        <v>1</v>
      </c>
      <c r="I630" s="97">
        <f t="shared" si="29"/>
        <v>1900</v>
      </c>
    </row>
    <row r="631" spans="2:9" ht="15" customHeight="1">
      <c r="B631" s="92"/>
      <c r="D631" s="94"/>
      <c r="E631" s="93"/>
      <c r="F631" s="93"/>
      <c r="G631" s="97">
        <f t="shared" si="27"/>
        <v>0</v>
      </c>
      <c r="H631" s="97">
        <f t="shared" si="28"/>
        <v>1</v>
      </c>
      <c r="I631" s="97">
        <f t="shared" si="29"/>
        <v>1900</v>
      </c>
    </row>
    <row r="632" spans="2:9" ht="15" customHeight="1">
      <c r="B632" s="92"/>
      <c r="D632" s="94"/>
      <c r="E632" s="93"/>
      <c r="F632" s="93"/>
      <c r="G632" s="97">
        <f t="shared" si="27"/>
        <v>0</v>
      </c>
      <c r="H632" s="97">
        <f t="shared" si="28"/>
        <v>1</v>
      </c>
      <c r="I632" s="97">
        <f t="shared" si="29"/>
        <v>1900</v>
      </c>
    </row>
    <row r="633" spans="2:9" ht="15" customHeight="1">
      <c r="B633" s="92"/>
      <c r="D633" s="94"/>
      <c r="E633" s="93"/>
      <c r="F633" s="93"/>
      <c r="G633" s="97">
        <f t="shared" si="27"/>
        <v>0</v>
      </c>
      <c r="H633" s="97">
        <f t="shared" si="28"/>
        <v>1</v>
      </c>
      <c r="I633" s="97">
        <f t="shared" si="29"/>
        <v>1900</v>
      </c>
    </row>
    <row r="634" spans="2:9" ht="15" customHeight="1">
      <c r="B634" s="92"/>
      <c r="D634" s="94"/>
      <c r="E634" s="93"/>
      <c r="F634" s="93"/>
      <c r="G634" s="97">
        <f t="shared" si="27"/>
        <v>0</v>
      </c>
      <c r="H634" s="97">
        <f t="shared" si="28"/>
        <v>1</v>
      </c>
      <c r="I634" s="97">
        <f t="shared" si="29"/>
        <v>1900</v>
      </c>
    </row>
    <row r="635" spans="2:9" ht="15" customHeight="1">
      <c r="B635" s="92"/>
      <c r="D635" s="94"/>
      <c r="E635" s="93"/>
      <c r="F635" s="93"/>
      <c r="G635" s="97">
        <f t="shared" si="27"/>
        <v>0</v>
      </c>
      <c r="H635" s="97">
        <f t="shared" si="28"/>
        <v>1</v>
      </c>
      <c r="I635" s="97">
        <f t="shared" si="29"/>
        <v>1900</v>
      </c>
    </row>
    <row r="636" spans="2:9" ht="15" customHeight="1">
      <c r="B636" s="92"/>
      <c r="D636" s="94"/>
      <c r="E636" s="93"/>
      <c r="F636" s="93"/>
      <c r="G636" s="97">
        <f t="shared" si="27"/>
        <v>0</v>
      </c>
      <c r="H636" s="97">
        <f t="shared" si="28"/>
        <v>1</v>
      </c>
      <c r="I636" s="97">
        <f t="shared" si="29"/>
        <v>1900</v>
      </c>
    </row>
    <row r="637" spans="2:9" ht="15" customHeight="1">
      <c r="B637" s="92"/>
      <c r="D637" s="94"/>
      <c r="E637" s="93"/>
      <c r="F637" s="93"/>
      <c r="G637" s="97">
        <f t="shared" si="27"/>
        <v>0</v>
      </c>
      <c r="H637" s="97">
        <f t="shared" si="28"/>
        <v>1</v>
      </c>
      <c r="I637" s="97">
        <f t="shared" si="29"/>
        <v>1900</v>
      </c>
    </row>
    <row r="638" spans="2:9" ht="15" customHeight="1">
      <c r="B638" s="92"/>
      <c r="D638" s="94"/>
      <c r="E638" s="93"/>
      <c r="F638" s="93"/>
      <c r="G638" s="97">
        <f t="shared" si="27"/>
        <v>0</v>
      </c>
      <c r="H638" s="97">
        <f t="shared" si="28"/>
        <v>1</v>
      </c>
      <c r="I638" s="97">
        <f t="shared" si="29"/>
        <v>1900</v>
      </c>
    </row>
    <row r="639" spans="2:9" ht="15" customHeight="1">
      <c r="B639" s="92"/>
      <c r="D639" s="94"/>
      <c r="E639" s="93"/>
      <c r="F639" s="93"/>
      <c r="G639" s="97">
        <f t="shared" si="27"/>
        <v>0</v>
      </c>
      <c r="H639" s="97">
        <f t="shared" si="28"/>
        <v>1</v>
      </c>
      <c r="I639" s="97">
        <f t="shared" si="29"/>
        <v>1900</v>
      </c>
    </row>
    <row r="640" spans="2:9" ht="15" customHeight="1">
      <c r="B640" s="92"/>
      <c r="D640" s="94"/>
      <c r="E640" s="93"/>
      <c r="F640" s="93"/>
      <c r="G640" s="97">
        <f t="shared" si="27"/>
        <v>0</v>
      </c>
      <c r="H640" s="97">
        <f t="shared" si="28"/>
        <v>1</v>
      </c>
      <c r="I640" s="97">
        <f t="shared" si="29"/>
        <v>1900</v>
      </c>
    </row>
    <row r="641" spans="2:9" ht="15" customHeight="1">
      <c r="B641" s="92"/>
      <c r="D641" s="94"/>
      <c r="E641" s="93"/>
      <c r="F641" s="93"/>
      <c r="G641" s="97">
        <f t="shared" si="27"/>
        <v>0</v>
      </c>
      <c r="H641" s="97">
        <f t="shared" si="28"/>
        <v>1</v>
      </c>
      <c r="I641" s="97">
        <f t="shared" si="29"/>
        <v>1900</v>
      </c>
    </row>
    <row r="642" spans="2:9" ht="15" customHeight="1">
      <c r="B642" s="92"/>
      <c r="D642" s="94"/>
      <c r="E642" s="93"/>
      <c r="F642" s="93"/>
      <c r="G642" s="97">
        <f t="shared" si="27"/>
        <v>0</v>
      </c>
      <c r="H642" s="97">
        <f t="shared" si="28"/>
        <v>1</v>
      </c>
      <c r="I642" s="97">
        <f t="shared" si="29"/>
        <v>1900</v>
      </c>
    </row>
    <row r="643" spans="2:9" ht="15" customHeight="1">
      <c r="B643" s="92"/>
      <c r="D643" s="94"/>
      <c r="E643" s="93"/>
      <c r="F643" s="93"/>
      <c r="G643" s="97">
        <f t="shared" si="27"/>
        <v>0</v>
      </c>
      <c r="H643" s="97">
        <f t="shared" si="28"/>
        <v>1</v>
      </c>
      <c r="I643" s="97">
        <f t="shared" si="29"/>
        <v>1900</v>
      </c>
    </row>
    <row r="644" spans="2:9" ht="15" customHeight="1">
      <c r="B644" s="92"/>
      <c r="D644" s="94"/>
      <c r="E644" s="93"/>
      <c r="F644" s="93"/>
      <c r="G644" s="97">
        <f t="shared" ref="G644:G707" si="30">DAY(B644)</f>
        <v>0</v>
      </c>
      <c r="H644" s="97">
        <f t="shared" ref="H644:H707" si="31">MONTH(B644)</f>
        <v>1</v>
      </c>
      <c r="I644" s="97">
        <f t="shared" ref="I644:I707" si="32">YEAR(B644)</f>
        <v>1900</v>
      </c>
    </row>
    <row r="645" spans="2:9" ht="15" customHeight="1">
      <c r="B645" s="92"/>
      <c r="D645" s="94"/>
      <c r="E645" s="93"/>
      <c r="F645" s="93"/>
      <c r="G645" s="97">
        <f t="shared" si="30"/>
        <v>0</v>
      </c>
      <c r="H645" s="97">
        <f t="shared" si="31"/>
        <v>1</v>
      </c>
      <c r="I645" s="97">
        <f t="shared" si="32"/>
        <v>1900</v>
      </c>
    </row>
    <row r="646" spans="2:9" ht="15" customHeight="1">
      <c r="B646" s="92"/>
      <c r="D646" s="94"/>
      <c r="E646" s="93"/>
      <c r="F646" s="93"/>
      <c r="G646" s="97">
        <f t="shared" si="30"/>
        <v>0</v>
      </c>
      <c r="H646" s="97">
        <f t="shared" si="31"/>
        <v>1</v>
      </c>
      <c r="I646" s="97">
        <f t="shared" si="32"/>
        <v>1900</v>
      </c>
    </row>
    <row r="647" spans="2:9" ht="15" customHeight="1">
      <c r="B647" s="92"/>
      <c r="D647" s="94"/>
      <c r="E647" s="93"/>
      <c r="F647" s="93"/>
      <c r="G647" s="97">
        <f t="shared" si="30"/>
        <v>0</v>
      </c>
      <c r="H647" s="97">
        <f t="shared" si="31"/>
        <v>1</v>
      </c>
      <c r="I647" s="97">
        <f t="shared" si="32"/>
        <v>1900</v>
      </c>
    </row>
    <row r="648" spans="2:9" ht="15" customHeight="1">
      <c r="B648" s="92"/>
      <c r="D648" s="94"/>
      <c r="E648" s="93"/>
      <c r="F648" s="93"/>
      <c r="G648" s="97">
        <f t="shared" si="30"/>
        <v>0</v>
      </c>
      <c r="H648" s="97">
        <f t="shared" si="31"/>
        <v>1</v>
      </c>
      <c r="I648" s="97">
        <f t="shared" si="32"/>
        <v>1900</v>
      </c>
    </row>
    <row r="649" spans="2:9" ht="15" customHeight="1">
      <c r="B649" s="92"/>
      <c r="D649" s="94"/>
      <c r="E649" s="93"/>
      <c r="F649" s="93"/>
      <c r="G649" s="97">
        <f t="shared" si="30"/>
        <v>0</v>
      </c>
      <c r="H649" s="97">
        <f t="shared" si="31"/>
        <v>1</v>
      </c>
      <c r="I649" s="97">
        <f t="shared" si="32"/>
        <v>1900</v>
      </c>
    </row>
    <row r="650" spans="2:9" ht="15" customHeight="1">
      <c r="B650" s="92"/>
      <c r="D650" s="94"/>
      <c r="E650" s="93"/>
      <c r="F650" s="93"/>
      <c r="G650" s="97">
        <f t="shared" si="30"/>
        <v>0</v>
      </c>
      <c r="H650" s="97">
        <f t="shared" si="31"/>
        <v>1</v>
      </c>
      <c r="I650" s="97">
        <f t="shared" si="32"/>
        <v>1900</v>
      </c>
    </row>
    <row r="651" spans="2:9" ht="15" customHeight="1">
      <c r="B651" s="92"/>
      <c r="D651" s="94"/>
      <c r="E651" s="93"/>
      <c r="F651" s="93"/>
      <c r="G651" s="97">
        <f t="shared" si="30"/>
        <v>0</v>
      </c>
      <c r="H651" s="97">
        <f t="shared" si="31"/>
        <v>1</v>
      </c>
      <c r="I651" s="97">
        <f t="shared" si="32"/>
        <v>1900</v>
      </c>
    </row>
    <row r="652" spans="2:9" ht="15" customHeight="1">
      <c r="B652" s="92"/>
      <c r="D652" s="94"/>
      <c r="E652" s="93"/>
      <c r="F652" s="93"/>
      <c r="G652" s="97">
        <f t="shared" si="30"/>
        <v>0</v>
      </c>
      <c r="H652" s="97">
        <f t="shared" si="31"/>
        <v>1</v>
      </c>
      <c r="I652" s="97">
        <f t="shared" si="32"/>
        <v>1900</v>
      </c>
    </row>
    <row r="653" spans="2:9" ht="15" customHeight="1">
      <c r="B653" s="92"/>
      <c r="D653" s="94"/>
      <c r="E653" s="93"/>
      <c r="F653" s="93"/>
      <c r="G653" s="97">
        <f t="shared" si="30"/>
        <v>0</v>
      </c>
      <c r="H653" s="97">
        <f t="shared" si="31"/>
        <v>1</v>
      </c>
      <c r="I653" s="97">
        <f t="shared" si="32"/>
        <v>1900</v>
      </c>
    </row>
    <row r="654" spans="2:9" ht="15" customHeight="1">
      <c r="B654" s="92"/>
      <c r="D654" s="94"/>
      <c r="E654" s="93"/>
      <c r="F654" s="93"/>
      <c r="G654" s="97">
        <f t="shared" si="30"/>
        <v>0</v>
      </c>
      <c r="H654" s="97">
        <f t="shared" si="31"/>
        <v>1</v>
      </c>
      <c r="I654" s="97">
        <f t="shared" si="32"/>
        <v>1900</v>
      </c>
    </row>
    <row r="655" spans="2:9" ht="15" customHeight="1">
      <c r="B655" s="92"/>
      <c r="D655" s="94"/>
      <c r="E655" s="93"/>
      <c r="F655" s="93"/>
      <c r="G655" s="97">
        <f t="shared" si="30"/>
        <v>0</v>
      </c>
      <c r="H655" s="97">
        <f t="shared" si="31"/>
        <v>1</v>
      </c>
      <c r="I655" s="97">
        <f t="shared" si="32"/>
        <v>1900</v>
      </c>
    </row>
    <row r="656" spans="2:9" ht="15" customHeight="1">
      <c r="B656" s="92"/>
      <c r="D656" s="94"/>
      <c r="E656" s="93"/>
      <c r="F656" s="93"/>
      <c r="G656" s="97">
        <f t="shared" si="30"/>
        <v>0</v>
      </c>
      <c r="H656" s="97">
        <f t="shared" si="31"/>
        <v>1</v>
      </c>
      <c r="I656" s="97">
        <f t="shared" si="32"/>
        <v>1900</v>
      </c>
    </row>
    <row r="657" spans="2:9" ht="15" customHeight="1">
      <c r="B657" s="92"/>
      <c r="D657" s="94"/>
      <c r="E657" s="93"/>
      <c r="F657" s="93"/>
      <c r="G657" s="97">
        <f t="shared" si="30"/>
        <v>0</v>
      </c>
      <c r="H657" s="97">
        <f t="shared" si="31"/>
        <v>1</v>
      </c>
      <c r="I657" s="97">
        <f t="shared" si="32"/>
        <v>1900</v>
      </c>
    </row>
    <row r="658" spans="2:9" ht="15" customHeight="1">
      <c r="B658" s="92"/>
      <c r="D658" s="94"/>
      <c r="E658" s="93"/>
      <c r="F658" s="93"/>
      <c r="G658" s="97">
        <f t="shared" si="30"/>
        <v>0</v>
      </c>
      <c r="H658" s="97">
        <f t="shared" si="31"/>
        <v>1</v>
      </c>
      <c r="I658" s="97">
        <f t="shared" si="32"/>
        <v>1900</v>
      </c>
    </row>
    <row r="659" spans="2:9" ht="15" customHeight="1">
      <c r="B659" s="92"/>
      <c r="D659" s="94"/>
      <c r="E659" s="93"/>
      <c r="F659" s="93"/>
      <c r="G659" s="97">
        <f t="shared" si="30"/>
        <v>0</v>
      </c>
      <c r="H659" s="97">
        <f t="shared" si="31"/>
        <v>1</v>
      </c>
      <c r="I659" s="97">
        <f t="shared" si="32"/>
        <v>1900</v>
      </c>
    </row>
    <row r="660" spans="2:9" ht="15" customHeight="1">
      <c r="B660" s="92"/>
      <c r="D660" s="94"/>
      <c r="E660" s="93"/>
      <c r="F660" s="93"/>
      <c r="G660" s="97">
        <f t="shared" si="30"/>
        <v>0</v>
      </c>
      <c r="H660" s="97">
        <f t="shared" si="31"/>
        <v>1</v>
      </c>
      <c r="I660" s="97">
        <f t="shared" si="32"/>
        <v>1900</v>
      </c>
    </row>
    <row r="661" spans="2:9" ht="15" customHeight="1">
      <c r="B661" s="92"/>
      <c r="D661" s="94"/>
      <c r="E661" s="93"/>
      <c r="F661" s="93"/>
      <c r="G661" s="97">
        <f t="shared" si="30"/>
        <v>0</v>
      </c>
      <c r="H661" s="97">
        <f t="shared" si="31"/>
        <v>1</v>
      </c>
      <c r="I661" s="97">
        <f t="shared" si="32"/>
        <v>1900</v>
      </c>
    </row>
    <row r="662" spans="2:9" ht="15" customHeight="1">
      <c r="B662" s="92"/>
      <c r="D662" s="94"/>
      <c r="E662" s="93"/>
      <c r="F662" s="93"/>
      <c r="G662" s="97">
        <f t="shared" si="30"/>
        <v>0</v>
      </c>
      <c r="H662" s="97">
        <f t="shared" si="31"/>
        <v>1</v>
      </c>
      <c r="I662" s="97">
        <f t="shared" si="32"/>
        <v>1900</v>
      </c>
    </row>
    <row r="663" spans="2:9" ht="15" customHeight="1">
      <c r="B663" s="92"/>
      <c r="D663" s="94"/>
      <c r="E663" s="93"/>
      <c r="F663" s="93"/>
      <c r="G663" s="97">
        <f t="shared" si="30"/>
        <v>0</v>
      </c>
      <c r="H663" s="97">
        <f t="shared" si="31"/>
        <v>1</v>
      </c>
      <c r="I663" s="97">
        <f t="shared" si="32"/>
        <v>1900</v>
      </c>
    </row>
    <row r="664" spans="2:9" ht="15" customHeight="1">
      <c r="B664" s="92"/>
      <c r="D664" s="94"/>
      <c r="E664" s="93"/>
      <c r="F664" s="93"/>
      <c r="G664" s="97">
        <f t="shared" si="30"/>
        <v>0</v>
      </c>
      <c r="H664" s="97">
        <f t="shared" si="31"/>
        <v>1</v>
      </c>
      <c r="I664" s="97">
        <f t="shared" si="32"/>
        <v>1900</v>
      </c>
    </row>
    <row r="665" spans="2:9" ht="15" customHeight="1">
      <c r="B665" s="92"/>
      <c r="D665" s="94"/>
      <c r="E665" s="93"/>
      <c r="F665" s="93"/>
      <c r="G665" s="97">
        <f t="shared" si="30"/>
        <v>0</v>
      </c>
      <c r="H665" s="97">
        <f t="shared" si="31"/>
        <v>1</v>
      </c>
      <c r="I665" s="97">
        <f t="shared" si="32"/>
        <v>1900</v>
      </c>
    </row>
    <row r="666" spans="2:9" ht="15" customHeight="1">
      <c r="B666" s="92"/>
      <c r="D666" s="94"/>
      <c r="E666" s="93"/>
      <c r="F666" s="93"/>
      <c r="G666" s="97">
        <f t="shared" si="30"/>
        <v>0</v>
      </c>
      <c r="H666" s="97">
        <f t="shared" si="31"/>
        <v>1</v>
      </c>
      <c r="I666" s="97">
        <f t="shared" si="32"/>
        <v>1900</v>
      </c>
    </row>
    <row r="667" spans="2:9" ht="15" customHeight="1">
      <c r="B667" s="92"/>
      <c r="D667" s="94"/>
      <c r="E667" s="93"/>
      <c r="F667" s="93"/>
      <c r="G667" s="97">
        <f t="shared" si="30"/>
        <v>0</v>
      </c>
      <c r="H667" s="97">
        <f t="shared" si="31"/>
        <v>1</v>
      </c>
      <c r="I667" s="97">
        <f t="shared" si="32"/>
        <v>1900</v>
      </c>
    </row>
    <row r="668" spans="2:9" ht="15" customHeight="1">
      <c r="B668" s="92"/>
      <c r="D668" s="94"/>
      <c r="E668" s="93"/>
      <c r="F668" s="93"/>
      <c r="G668" s="97">
        <f t="shared" si="30"/>
        <v>0</v>
      </c>
      <c r="H668" s="97">
        <f t="shared" si="31"/>
        <v>1</v>
      </c>
      <c r="I668" s="97">
        <f t="shared" si="32"/>
        <v>1900</v>
      </c>
    </row>
    <row r="669" spans="2:9" ht="15" customHeight="1">
      <c r="B669" s="92"/>
      <c r="D669" s="94"/>
      <c r="E669" s="93"/>
      <c r="F669" s="93"/>
      <c r="G669" s="97">
        <f t="shared" si="30"/>
        <v>0</v>
      </c>
      <c r="H669" s="97">
        <f t="shared" si="31"/>
        <v>1</v>
      </c>
      <c r="I669" s="97">
        <f t="shared" si="32"/>
        <v>1900</v>
      </c>
    </row>
    <row r="670" spans="2:9" ht="15" customHeight="1">
      <c r="B670" s="92"/>
      <c r="D670" s="94"/>
      <c r="E670" s="93"/>
      <c r="F670" s="93"/>
      <c r="G670" s="97">
        <f t="shared" si="30"/>
        <v>0</v>
      </c>
      <c r="H670" s="97">
        <f t="shared" si="31"/>
        <v>1</v>
      </c>
      <c r="I670" s="97">
        <f t="shared" si="32"/>
        <v>1900</v>
      </c>
    </row>
    <row r="671" spans="2:9" ht="15" customHeight="1">
      <c r="B671" s="92"/>
      <c r="D671" s="94"/>
      <c r="E671" s="93"/>
      <c r="F671" s="93"/>
      <c r="G671" s="97">
        <f t="shared" si="30"/>
        <v>0</v>
      </c>
      <c r="H671" s="97">
        <f t="shared" si="31"/>
        <v>1</v>
      </c>
      <c r="I671" s="97">
        <f t="shared" si="32"/>
        <v>1900</v>
      </c>
    </row>
    <row r="672" spans="2:9" ht="15" customHeight="1">
      <c r="B672" s="92"/>
      <c r="D672" s="94"/>
      <c r="E672" s="93"/>
      <c r="F672" s="93"/>
      <c r="G672" s="97">
        <f t="shared" si="30"/>
        <v>0</v>
      </c>
      <c r="H672" s="97">
        <f t="shared" si="31"/>
        <v>1</v>
      </c>
      <c r="I672" s="97">
        <f t="shared" si="32"/>
        <v>1900</v>
      </c>
    </row>
    <row r="673" spans="2:9" ht="15" customHeight="1">
      <c r="B673" s="92"/>
      <c r="D673" s="94"/>
      <c r="E673" s="93"/>
      <c r="F673" s="93"/>
      <c r="G673" s="97">
        <f t="shared" si="30"/>
        <v>0</v>
      </c>
      <c r="H673" s="97">
        <f t="shared" si="31"/>
        <v>1</v>
      </c>
      <c r="I673" s="97">
        <f t="shared" si="32"/>
        <v>1900</v>
      </c>
    </row>
    <row r="674" spans="2:9" ht="15" customHeight="1">
      <c r="B674" s="92"/>
      <c r="D674" s="94"/>
      <c r="E674" s="93"/>
      <c r="F674" s="93"/>
      <c r="G674" s="97">
        <f t="shared" si="30"/>
        <v>0</v>
      </c>
      <c r="H674" s="97">
        <f t="shared" si="31"/>
        <v>1</v>
      </c>
      <c r="I674" s="97">
        <f t="shared" si="32"/>
        <v>1900</v>
      </c>
    </row>
    <row r="675" spans="2:9" ht="15" customHeight="1">
      <c r="B675" s="92"/>
      <c r="D675" s="94"/>
      <c r="E675" s="93"/>
      <c r="F675" s="93"/>
      <c r="G675" s="97">
        <f t="shared" si="30"/>
        <v>0</v>
      </c>
      <c r="H675" s="97">
        <f t="shared" si="31"/>
        <v>1</v>
      </c>
      <c r="I675" s="97">
        <f t="shared" si="32"/>
        <v>1900</v>
      </c>
    </row>
    <row r="676" spans="2:9" ht="15" customHeight="1">
      <c r="B676" s="92"/>
      <c r="D676" s="94"/>
      <c r="E676" s="93"/>
      <c r="F676" s="93"/>
      <c r="G676" s="97">
        <f t="shared" si="30"/>
        <v>0</v>
      </c>
      <c r="H676" s="97">
        <f t="shared" si="31"/>
        <v>1</v>
      </c>
      <c r="I676" s="97">
        <f t="shared" si="32"/>
        <v>1900</v>
      </c>
    </row>
    <row r="677" spans="2:9" ht="15" customHeight="1">
      <c r="B677" s="92"/>
      <c r="D677" s="94"/>
      <c r="E677" s="93"/>
      <c r="F677" s="93"/>
      <c r="G677" s="97">
        <f t="shared" si="30"/>
        <v>0</v>
      </c>
      <c r="H677" s="97">
        <f t="shared" si="31"/>
        <v>1</v>
      </c>
      <c r="I677" s="97">
        <f t="shared" si="32"/>
        <v>1900</v>
      </c>
    </row>
    <row r="678" spans="2:9" ht="15" customHeight="1">
      <c r="B678" s="92"/>
      <c r="D678" s="94"/>
      <c r="E678" s="93"/>
      <c r="F678" s="93"/>
      <c r="G678" s="97">
        <f t="shared" si="30"/>
        <v>0</v>
      </c>
      <c r="H678" s="97">
        <f t="shared" si="31"/>
        <v>1</v>
      </c>
      <c r="I678" s="97">
        <f t="shared" si="32"/>
        <v>1900</v>
      </c>
    </row>
    <row r="679" spans="2:9" ht="15" customHeight="1">
      <c r="B679" s="92"/>
      <c r="D679" s="94"/>
      <c r="E679" s="93"/>
      <c r="F679" s="93"/>
      <c r="G679" s="97">
        <f t="shared" si="30"/>
        <v>0</v>
      </c>
      <c r="H679" s="97">
        <f t="shared" si="31"/>
        <v>1</v>
      </c>
      <c r="I679" s="97">
        <f t="shared" si="32"/>
        <v>1900</v>
      </c>
    </row>
    <row r="680" spans="2:9" ht="15" customHeight="1">
      <c r="B680" s="92"/>
      <c r="D680" s="94"/>
      <c r="E680" s="93"/>
      <c r="F680" s="93"/>
      <c r="G680" s="97">
        <f t="shared" si="30"/>
        <v>0</v>
      </c>
      <c r="H680" s="97">
        <f t="shared" si="31"/>
        <v>1</v>
      </c>
      <c r="I680" s="97">
        <f t="shared" si="32"/>
        <v>1900</v>
      </c>
    </row>
    <row r="681" spans="2:9" ht="15" customHeight="1">
      <c r="B681" s="92"/>
      <c r="D681" s="94"/>
      <c r="E681" s="93"/>
      <c r="F681" s="93"/>
      <c r="G681" s="97">
        <f t="shared" si="30"/>
        <v>0</v>
      </c>
      <c r="H681" s="97">
        <f t="shared" si="31"/>
        <v>1</v>
      </c>
      <c r="I681" s="97">
        <f t="shared" si="32"/>
        <v>1900</v>
      </c>
    </row>
    <row r="682" spans="2:9" ht="15" customHeight="1">
      <c r="B682" s="92"/>
      <c r="D682" s="94"/>
      <c r="E682" s="93"/>
      <c r="F682" s="93"/>
      <c r="G682" s="97">
        <f t="shared" si="30"/>
        <v>0</v>
      </c>
      <c r="H682" s="97">
        <f t="shared" si="31"/>
        <v>1</v>
      </c>
      <c r="I682" s="97">
        <f t="shared" si="32"/>
        <v>1900</v>
      </c>
    </row>
    <row r="683" spans="2:9" ht="15" customHeight="1">
      <c r="B683" s="92"/>
      <c r="D683" s="94"/>
      <c r="E683" s="93"/>
      <c r="F683" s="93"/>
      <c r="G683" s="97">
        <f t="shared" si="30"/>
        <v>0</v>
      </c>
      <c r="H683" s="97">
        <f t="shared" si="31"/>
        <v>1</v>
      </c>
      <c r="I683" s="97">
        <f t="shared" si="32"/>
        <v>1900</v>
      </c>
    </row>
    <row r="684" spans="2:9" ht="15" customHeight="1">
      <c r="B684" s="92"/>
      <c r="D684" s="94"/>
      <c r="E684" s="93"/>
      <c r="F684" s="93"/>
      <c r="G684" s="97">
        <f t="shared" si="30"/>
        <v>0</v>
      </c>
      <c r="H684" s="97">
        <f t="shared" si="31"/>
        <v>1</v>
      </c>
      <c r="I684" s="97">
        <f t="shared" si="32"/>
        <v>1900</v>
      </c>
    </row>
    <row r="685" spans="2:9" ht="15" customHeight="1">
      <c r="B685" s="92"/>
      <c r="D685" s="94"/>
      <c r="E685" s="93"/>
      <c r="F685" s="93"/>
      <c r="G685" s="97">
        <f t="shared" si="30"/>
        <v>0</v>
      </c>
      <c r="H685" s="97">
        <f t="shared" si="31"/>
        <v>1</v>
      </c>
      <c r="I685" s="97">
        <f t="shared" si="32"/>
        <v>1900</v>
      </c>
    </row>
    <row r="686" spans="2:9" ht="15" customHeight="1">
      <c r="B686" s="92"/>
      <c r="D686" s="94"/>
      <c r="E686" s="93"/>
      <c r="F686" s="93"/>
      <c r="G686" s="97">
        <f t="shared" si="30"/>
        <v>0</v>
      </c>
      <c r="H686" s="97">
        <f t="shared" si="31"/>
        <v>1</v>
      </c>
      <c r="I686" s="97">
        <f t="shared" si="32"/>
        <v>1900</v>
      </c>
    </row>
    <row r="687" spans="2:9" ht="15" customHeight="1">
      <c r="B687" s="92"/>
      <c r="D687" s="94"/>
      <c r="E687" s="93"/>
      <c r="F687" s="93"/>
      <c r="G687" s="97">
        <f t="shared" si="30"/>
        <v>0</v>
      </c>
      <c r="H687" s="97">
        <f t="shared" si="31"/>
        <v>1</v>
      </c>
      <c r="I687" s="97">
        <f t="shared" si="32"/>
        <v>1900</v>
      </c>
    </row>
    <row r="688" spans="2:9" ht="15" customHeight="1">
      <c r="B688" s="92"/>
      <c r="D688" s="94"/>
      <c r="E688" s="93"/>
      <c r="F688" s="93"/>
      <c r="G688" s="97">
        <f t="shared" si="30"/>
        <v>0</v>
      </c>
      <c r="H688" s="97">
        <f t="shared" si="31"/>
        <v>1</v>
      </c>
      <c r="I688" s="97">
        <f t="shared" si="32"/>
        <v>1900</v>
      </c>
    </row>
    <row r="689" spans="2:9" ht="15" customHeight="1">
      <c r="B689" s="92"/>
      <c r="D689" s="94"/>
      <c r="E689" s="93"/>
      <c r="F689" s="93"/>
      <c r="G689" s="97">
        <f t="shared" si="30"/>
        <v>0</v>
      </c>
      <c r="H689" s="97">
        <f t="shared" si="31"/>
        <v>1</v>
      </c>
      <c r="I689" s="97">
        <f t="shared" si="32"/>
        <v>1900</v>
      </c>
    </row>
    <row r="690" spans="2:9" ht="15" customHeight="1">
      <c r="B690" s="92"/>
      <c r="D690" s="94"/>
      <c r="E690" s="93"/>
      <c r="F690" s="93"/>
      <c r="G690" s="97">
        <f t="shared" si="30"/>
        <v>0</v>
      </c>
      <c r="H690" s="97">
        <f t="shared" si="31"/>
        <v>1</v>
      </c>
      <c r="I690" s="97">
        <f t="shared" si="32"/>
        <v>1900</v>
      </c>
    </row>
    <row r="691" spans="2:9" ht="15" customHeight="1">
      <c r="B691" s="92"/>
      <c r="D691" s="94"/>
      <c r="E691" s="93"/>
      <c r="F691" s="93"/>
      <c r="G691" s="97">
        <f t="shared" si="30"/>
        <v>0</v>
      </c>
      <c r="H691" s="97">
        <f t="shared" si="31"/>
        <v>1</v>
      </c>
      <c r="I691" s="97">
        <f t="shared" si="32"/>
        <v>1900</v>
      </c>
    </row>
    <row r="692" spans="2:9" ht="15" customHeight="1">
      <c r="B692" s="92"/>
      <c r="D692" s="94"/>
      <c r="E692" s="93"/>
      <c r="F692" s="93"/>
      <c r="G692" s="97">
        <f t="shared" si="30"/>
        <v>0</v>
      </c>
      <c r="H692" s="97">
        <f t="shared" si="31"/>
        <v>1</v>
      </c>
      <c r="I692" s="97">
        <f t="shared" si="32"/>
        <v>1900</v>
      </c>
    </row>
    <row r="693" spans="2:9" ht="15" customHeight="1">
      <c r="B693" s="92"/>
      <c r="D693" s="94"/>
      <c r="E693" s="93"/>
      <c r="F693" s="93"/>
      <c r="G693" s="97">
        <f t="shared" si="30"/>
        <v>0</v>
      </c>
      <c r="H693" s="97">
        <f t="shared" si="31"/>
        <v>1</v>
      </c>
      <c r="I693" s="97">
        <f t="shared" si="32"/>
        <v>1900</v>
      </c>
    </row>
    <row r="694" spans="2:9" ht="15" customHeight="1">
      <c r="B694" s="92"/>
      <c r="D694" s="94"/>
      <c r="E694" s="93"/>
      <c r="F694" s="93"/>
      <c r="G694" s="97">
        <f t="shared" si="30"/>
        <v>0</v>
      </c>
      <c r="H694" s="97">
        <f t="shared" si="31"/>
        <v>1</v>
      </c>
      <c r="I694" s="97">
        <f t="shared" si="32"/>
        <v>1900</v>
      </c>
    </row>
    <row r="695" spans="2:9" ht="15" customHeight="1">
      <c r="B695" s="92"/>
      <c r="D695" s="94"/>
      <c r="E695" s="93"/>
      <c r="F695" s="93"/>
      <c r="G695" s="97">
        <f t="shared" si="30"/>
        <v>0</v>
      </c>
      <c r="H695" s="97">
        <f t="shared" si="31"/>
        <v>1</v>
      </c>
      <c r="I695" s="97">
        <f t="shared" si="32"/>
        <v>1900</v>
      </c>
    </row>
    <row r="696" spans="2:9" ht="15" customHeight="1">
      <c r="B696" s="92"/>
      <c r="D696" s="94"/>
      <c r="E696" s="93"/>
      <c r="F696" s="93"/>
      <c r="G696" s="97">
        <f t="shared" si="30"/>
        <v>0</v>
      </c>
      <c r="H696" s="97">
        <f t="shared" si="31"/>
        <v>1</v>
      </c>
      <c r="I696" s="97">
        <f t="shared" si="32"/>
        <v>1900</v>
      </c>
    </row>
    <row r="697" spans="2:9" ht="15" customHeight="1">
      <c r="B697" s="92"/>
      <c r="D697" s="94"/>
      <c r="E697" s="93"/>
      <c r="F697" s="93"/>
      <c r="G697" s="97">
        <f t="shared" si="30"/>
        <v>0</v>
      </c>
      <c r="H697" s="97">
        <f t="shared" si="31"/>
        <v>1</v>
      </c>
      <c r="I697" s="97">
        <f t="shared" si="32"/>
        <v>1900</v>
      </c>
    </row>
    <row r="698" spans="2:9" ht="15" customHeight="1">
      <c r="B698" s="92"/>
      <c r="D698" s="94"/>
      <c r="E698" s="93"/>
      <c r="F698" s="93"/>
      <c r="G698" s="97">
        <f t="shared" si="30"/>
        <v>0</v>
      </c>
      <c r="H698" s="97">
        <f t="shared" si="31"/>
        <v>1</v>
      </c>
      <c r="I698" s="97">
        <f t="shared" si="32"/>
        <v>1900</v>
      </c>
    </row>
    <row r="699" spans="2:9" ht="15" customHeight="1">
      <c r="B699" s="92"/>
      <c r="D699" s="94"/>
      <c r="E699" s="93"/>
      <c r="F699" s="93"/>
      <c r="G699" s="97">
        <f t="shared" si="30"/>
        <v>0</v>
      </c>
      <c r="H699" s="97">
        <f t="shared" si="31"/>
        <v>1</v>
      </c>
      <c r="I699" s="97">
        <f t="shared" si="32"/>
        <v>1900</v>
      </c>
    </row>
    <row r="700" spans="2:9" ht="15" customHeight="1">
      <c r="B700" s="92"/>
      <c r="D700" s="94"/>
      <c r="E700" s="93"/>
      <c r="F700" s="93"/>
      <c r="G700" s="97">
        <f t="shared" si="30"/>
        <v>0</v>
      </c>
      <c r="H700" s="97">
        <f t="shared" si="31"/>
        <v>1</v>
      </c>
      <c r="I700" s="97">
        <f t="shared" si="32"/>
        <v>1900</v>
      </c>
    </row>
    <row r="701" spans="2:9" ht="15" customHeight="1">
      <c r="B701" s="92"/>
      <c r="D701" s="94"/>
      <c r="E701" s="93"/>
      <c r="F701" s="93"/>
      <c r="G701" s="97">
        <f t="shared" si="30"/>
        <v>0</v>
      </c>
      <c r="H701" s="97">
        <f t="shared" si="31"/>
        <v>1</v>
      </c>
      <c r="I701" s="97">
        <f t="shared" si="32"/>
        <v>1900</v>
      </c>
    </row>
    <row r="702" spans="2:9" ht="15" customHeight="1">
      <c r="B702" s="92"/>
      <c r="D702" s="94"/>
      <c r="E702" s="93"/>
      <c r="F702" s="93"/>
      <c r="G702" s="97">
        <f t="shared" si="30"/>
        <v>0</v>
      </c>
      <c r="H702" s="97">
        <f t="shared" si="31"/>
        <v>1</v>
      </c>
      <c r="I702" s="97">
        <f t="shared" si="32"/>
        <v>1900</v>
      </c>
    </row>
    <row r="703" spans="2:9" ht="15" customHeight="1">
      <c r="B703" s="92"/>
      <c r="D703" s="94"/>
      <c r="E703" s="93"/>
      <c r="F703" s="93"/>
      <c r="G703" s="97">
        <f t="shared" si="30"/>
        <v>0</v>
      </c>
      <c r="H703" s="97">
        <f t="shared" si="31"/>
        <v>1</v>
      </c>
      <c r="I703" s="97">
        <f t="shared" si="32"/>
        <v>1900</v>
      </c>
    </row>
    <row r="704" spans="2:9" ht="15" customHeight="1">
      <c r="B704" s="92"/>
      <c r="D704" s="94"/>
      <c r="E704" s="93"/>
      <c r="F704" s="93"/>
      <c r="G704" s="97">
        <f t="shared" si="30"/>
        <v>0</v>
      </c>
      <c r="H704" s="97">
        <f t="shared" si="31"/>
        <v>1</v>
      </c>
      <c r="I704" s="97">
        <f t="shared" si="32"/>
        <v>1900</v>
      </c>
    </row>
    <row r="705" spans="2:9" ht="15" customHeight="1">
      <c r="B705" s="92"/>
      <c r="D705" s="94"/>
      <c r="E705" s="93"/>
      <c r="F705" s="93"/>
      <c r="G705" s="97">
        <f t="shared" si="30"/>
        <v>0</v>
      </c>
      <c r="H705" s="97">
        <f t="shared" si="31"/>
        <v>1</v>
      </c>
      <c r="I705" s="97">
        <f t="shared" si="32"/>
        <v>1900</v>
      </c>
    </row>
    <row r="706" spans="2:9" ht="15" customHeight="1">
      <c r="B706" s="92"/>
      <c r="D706" s="94"/>
      <c r="E706" s="93"/>
      <c r="F706" s="93"/>
      <c r="G706" s="97">
        <f t="shared" si="30"/>
        <v>0</v>
      </c>
      <c r="H706" s="97">
        <f t="shared" si="31"/>
        <v>1</v>
      </c>
      <c r="I706" s="97">
        <f t="shared" si="32"/>
        <v>1900</v>
      </c>
    </row>
    <row r="707" spans="2:9" ht="15" customHeight="1">
      <c r="B707" s="92"/>
      <c r="D707" s="94"/>
      <c r="E707" s="93"/>
      <c r="F707" s="93"/>
      <c r="G707" s="97">
        <f t="shared" si="30"/>
        <v>0</v>
      </c>
      <c r="H707" s="97">
        <f t="shared" si="31"/>
        <v>1</v>
      </c>
      <c r="I707" s="97">
        <f t="shared" si="32"/>
        <v>1900</v>
      </c>
    </row>
    <row r="708" spans="2:9" ht="15" customHeight="1">
      <c r="B708" s="92"/>
      <c r="D708" s="94"/>
      <c r="E708" s="93"/>
      <c r="F708" s="93"/>
      <c r="G708" s="97">
        <f t="shared" ref="G708:G771" si="33">DAY(B708)</f>
        <v>0</v>
      </c>
      <c r="H708" s="97">
        <f t="shared" ref="H708:H771" si="34">MONTH(B708)</f>
        <v>1</v>
      </c>
      <c r="I708" s="97">
        <f t="shared" ref="I708:I771" si="35">YEAR(B708)</f>
        <v>1900</v>
      </c>
    </row>
    <row r="709" spans="2:9" ht="15" customHeight="1">
      <c r="B709" s="92"/>
      <c r="D709" s="94"/>
      <c r="E709" s="93"/>
      <c r="F709" s="93"/>
      <c r="G709" s="97">
        <f t="shared" si="33"/>
        <v>0</v>
      </c>
      <c r="H709" s="97">
        <f t="shared" si="34"/>
        <v>1</v>
      </c>
      <c r="I709" s="97">
        <f t="shared" si="35"/>
        <v>1900</v>
      </c>
    </row>
    <row r="710" spans="2:9" ht="15" customHeight="1">
      <c r="B710" s="92"/>
      <c r="D710" s="94"/>
      <c r="E710" s="93"/>
      <c r="F710" s="93"/>
      <c r="G710" s="97">
        <f t="shared" si="33"/>
        <v>0</v>
      </c>
      <c r="H710" s="97">
        <f t="shared" si="34"/>
        <v>1</v>
      </c>
      <c r="I710" s="97">
        <f t="shared" si="35"/>
        <v>1900</v>
      </c>
    </row>
    <row r="711" spans="2:9" ht="15" customHeight="1">
      <c r="B711" s="92"/>
      <c r="D711" s="94"/>
      <c r="E711" s="93"/>
      <c r="F711" s="93"/>
      <c r="G711" s="97">
        <f t="shared" si="33"/>
        <v>0</v>
      </c>
      <c r="H711" s="97">
        <f t="shared" si="34"/>
        <v>1</v>
      </c>
      <c r="I711" s="97">
        <f t="shared" si="35"/>
        <v>1900</v>
      </c>
    </row>
    <row r="712" spans="2:9" ht="15" customHeight="1">
      <c r="B712" s="92"/>
      <c r="D712" s="94"/>
      <c r="E712" s="93"/>
      <c r="F712" s="93"/>
      <c r="G712" s="97">
        <f t="shared" si="33"/>
        <v>0</v>
      </c>
      <c r="H712" s="97">
        <f t="shared" si="34"/>
        <v>1</v>
      </c>
      <c r="I712" s="97">
        <f t="shared" si="35"/>
        <v>1900</v>
      </c>
    </row>
    <row r="713" spans="2:9" ht="15" customHeight="1">
      <c r="B713" s="92"/>
      <c r="D713" s="94"/>
      <c r="E713" s="93"/>
      <c r="F713" s="93"/>
      <c r="G713" s="97">
        <f t="shared" si="33"/>
        <v>0</v>
      </c>
      <c r="H713" s="97">
        <f t="shared" si="34"/>
        <v>1</v>
      </c>
      <c r="I713" s="97">
        <f t="shared" si="35"/>
        <v>1900</v>
      </c>
    </row>
    <row r="714" spans="2:9" ht="15" customHeight="1">
      <c r="B714" s="92"/>
      <c r="D714" s="94"/>
      <c r="E714" s="93"/>
      <c r="F714" s="93"/>
      <c r="G714" s="97">
        <f t="shared" si="33"/>
        <v>0</v>
      </c>
      <c r="H714" s="97">
        <f t="shared" si="34"/>
        <v>1</v>
      </c>
      <c r="I714" s="97">
        <f t="shared" si="35"/>
        <v>1900</v>
      </c>
    </row>
    <row r="715" spans="2:9" ht="15" customHeight="1">
      <c r="B715" s="92"/>
      <c r="D715" s="94"/>
      <c r="E715" s="93"/>
      <c r="F715" s="93"/>
      <c r="G715" s="97">
        <f t="shared" si="33"/>
        <v>0</v>
      </c>
      <c r="H715" s="97">
        <f t="shared" si="34"/>
        <v>1</v>
      </c>
      <c r="I715" s="97">
        <f t="shared" si="35"/>
        <v>1900</v>
      </c>
    </row>
    <row r="716" spans="2:9" ht="15" customHeight="1">
      <c r="B716" s="92"/>
      <c r="D716" s="94"/>
      <c r="E716" s="93"/>
      <c r="F716" s="93"/>
      <c r="G716" s="97">
        <f t="shared" si="33"/>
        <v>0</v>
      </c>
      <c r="H716" s="97">
        <f t="shared" si="34"/>
        <v>1</v>
      </c>
      <c r="I716" s="97">
        <f t="shared" si="35"/>
        <v>1900</v>
      </c>
    </row>
    <row r="717" spans="2:9" ht="15" customHeight="1">
      <c r="B717" s="92"/>
      <c r="D717" s="94"/>
      <c r="E717" s="93"/>
      <c r="F717" s="93"/>
      <c r="G717" s="97">
        <f t="shared" si="33"/>
        <v>0</v>
      </c>
      <c r="H717" s="97">
        <f t="shared" si="34"/>
        <v>1</v>
      </c>
      <c r="I717" s="97">
        <f t="shared" si="35"/>
        <v>1900</v>
      </c>
    </row>
    <row r="718" spans="2:9" ht="15" customHeight="1">
      <c r="B718" s="92"/>
      <c r="D718" s="94"/>
      <c r="E718" s="93"/>
      <c r="F718" s="93"/>
      <c r="G718" s="97">
        <f t="shared" si="33"/>
        <v>0</v>
      </c>
      <c r="H718" s="97">
        <f t="shared" si="34"/>
        <v>1</v>
      </c>
      <c r="I718" s="97">
        <f t="shared" si="35"/>
        <v>1900</v>
      </c>
    </row>
    <row r="719" spans="2:9" ht="15" customHeight="1">
      <c r="B719" s="92"/>
      <c r="D719" s="94"/>
      <c r="E719" s="93"/>
      <c r="F719" s="93"/>
      <c r="G719" s="97">
        <f t="shared" si="33"/>
        <v>0</v>
      </c>
      <c r="H719" s="97">
        <f t="shared" si="34"/>
        <v>1</v>
      </c>
      <c r="I719" s="97">
        <f t="shared" si="35"/>
        <v>1900</v>
      </c>
    </row>
    <row r="720" spans="2:9" ht="15" customHeight="1">
      <c r="B720" s="92"/>
      <c r="D720" s="94"/>
      <c r="E720" s="93"/>
      <c r="F720" s="93"/>
      <c r="G720" s="97">
        <f t="shared" si="33"/>
        <v>0</v>
      </c>
      <c r="H720" s="97">
        <f t="shared" si="34"/>
        <v>1</v>
      </c>
      <c r="I720" s="97">
        <f t="shared" si="35"/>
        <v>1900</v>
      </c>
    </row>
    <row r="721" spans="2:9" ht="15" customHeight="1">
      <c r="B721" s="92"/>
      <c r="D721" s="94"/>
      <c r="E721" s="93"/>
      <c r="F721" s="93"/>
      <c r="G721" s="97">
        <f t="shared" si="33"/>
        <v>0</v>
      </c>
      <c r="H721" s="97">
        <f t="shared" si="34"/>
        <v>1</v>
      </c>
      <c r="I721" s="97">
        <f t="shared" si="35"/>
        <v>1900</v>
      </c>
    </row>
    <row r="722" spans="2:9" ht="15" customHeight="1">
      <c r="B722" s="92"/>
      <c r="D722" s="94"/>
      <c r="E722" s="93"/>
      <c r="F722" s="93"/>
      <c r="G722" s="97">
        <f t="shared" si="33"/>
        <v>0</v>
      </c>
      <c r="H722" s="97">
        <f t="shared" si="34"/>
        <v>1</v>
      </c>
      <c r="I722" s="97">
        <f t="shared" si="35"/>
        <v>1900</v>
      </c>
    </row>
    <row r="723" spans="2:9" ht="15" customHeight="1">
      <c r="B723" s="92"/>
      <c r="D723" s="94"/>
      <c r="E723" s="93"/>
      <c r="F723" s="93"/>
      <c r="G723" s="97">
        <f t="shared" si="33"/>
        <v>0</v>
      </c>
      <c r="H723" s="97">
        <f t="shared" si="34"/>
        <v>1</v>
      </c>
      <c r="I723" s="97">
        <f t="shared" si="35"/>
        <v>1900</v>
      </c>
    </row>
    <row r="724" spans="2:9" ht="15" customHeight="1">
      <c r="B724" s="92"/>
      <c r="D724" s="94"/>
      <c r="E724" s="93"/>
      <c r="F724" s="93"/>
      <c r="G724" s="97">
        <f t="shared" si="33"/>
        <v>0</v>
      </c>
      <c r="H724" s="97">
        <f t="shared" si="34"/>
        <v>1</v>
      </c>
      <c r="I724" s="97">
        <f t="shared" si="35"/>
        <v>1900</v>
      </c>
    </row>
    <row r="725" spans="2:9" ht="15" customHeight="1">
      <c r="B725" s="92"/>
      <c r="D725" s="94"/>
      <c r="E725" s="93"/>
      <c r="F725" s="93"/>
      <c r="G725" s="97">
        <f t="shared" si="33"/>
        <v>0</v>
      </c>
      <c r="H725" s="97">
        <f t="shared" si="34"/>
        <v>1</v>
      </c>
      <c r="I725" s="97">
        <f t="shared" si="35"/>
        <v>1900</v>
      </c>
    </row>
    <row r="726" spans="2:9" ht="15" customHeight="1">
      <c r="B726" s="92"/>
      <c r="D726" s="94"/>
      <c r="E726" s="93"/>
      <c r="F726" s="93"/>
      <c r="G726" s="97">
        <f t="shared" si="33"/>
        <v>0</v>
      </c>
      <c r="H726" s="97">
        <f t="shared" si="34"/>
        <v>1</v>
      </c>
      <c r="I726" s="97">
        <f t="shared" si="35"/>
        <v>1900</v>
      </c>
    </row>
    <row r="727" spans="2:9" ht="15" customHeight="1">
      <c r="B727" s="92"/>
      <c r="D727" s="94"/>
      <c r="E727" s="93"/>
      <c r="F727" s="93"/>
      <c r="G727" s="97">
        <f t="shared" si="33"/>
        <v>0</v>
      </c>
      <c r="H727" s="97">
        <f t="shared" si="34"/>
        <v>1</v>
      </c>
      <c r="I727" s="97">
        <f t="shared" si="35"/>
        <v>1900</v>
      </c>
    </row>
    <row r="728" spans="2:9" ht="15" customHeight="1">
      <c r="B728" s="92"/>
      <c r="D728" s="94"/>
      <c r="E728" s="93"/>
      <c r="F728" s="93"/>
      <c r="G728" s="97">
        <f t="shared" si="33"/>
        <v>0</v>
      </c>
      <c r="H728" s="97">
        <f t="shared" si="34"/>
        <v>1</v>
      </c>
      <c r="I728" s="97">
        <f t="shared" si="35"/>
        <v>1900</v>
      </c>
    </row>
    <row r="729" spans="2:9" ht="15" customHeight="1">
      <c r="B729" s="92"/>
      <c r="D729" s="94"/>
      <c r="E729" s="93"/>
      <c r="F729" s="93"/>
      <c r="G729" s="97">
        <f t="shared" si="33"/>
        <v>0</v>
      </c>
      <c r="H729" s="97">
        <f t="shared" si="34"/>
        <v>1</v>
      </c>
      <c r="I729" s="97">
        <f t="shared" si="35"/>
        <v>1900</v>
      </c>
    </row>
    <row r="730" spans="2:9" ht="15" customHeight="1">
      <c r="B730" s="92"/>
      <c r="D730" s="94"/>
      <c r="E730" s="93"/>
      <c r="F730" s="93"/>
      <c r="G730" s="97">
        <f t="shared" si="33"/>
        <v>0</v>
      </c>
      <c r="H730" s="97">
        <f t="shared" si="34"/>
        <v>1</v>
      </c>
      <c r="I730" s="97">
        <f t="shared" si="35"/>
        <v>1900</v>
      </c>
    </row>
    <row r="731" spans="2:9" ht="15" customHeight="1">
      <c r="B731" s="92"/>
      <c r="D731" s="94"/>
      <c r="E731" s="93"/>
      <c r="F731" s="93"/>
      <c r="G731" s="97">
        <f t="shared" si="33"/>
        <v>0</v>
      </c>
      <c r="H731" s="97">
        <f t="shared" si="34"/>
        <v>1</v>
      </c>
      <c r="I731" s="97">
        <f t="shared" si="35"/>
        <v>1900</v>
      </c>
    </row>
    <row r="732" spans="2:9" ht="15" customHeight="1">
      <c r="B732" s="92"/>
      <c r="D732" s="94"/>
      <c r="E732" s="93"/>
      <c r="F732" s="93"/>
      <c r="G732" s="97">
        <f t="shared" si="33"/>
        <v>0</v>
      </c>
      <c r="H732" s="97">
        <f t="shared" si="34"/>
        <v>1</v>
      </c>
      <c r="I732" s="97">
        <f t="shared" si="35"/>
        <v>1900</v>
      </c>
    </row>
    <row r="733" spans="2:9" ht="15" customHeight="1">
      <c r="B733" s="92"/>
      <c r="D733" s="94"/>
      <c r="E733" s="93"/>
      <c r="F733" s="93"/>
      <c r="G733" s="97">
        <f t="shared" si="33"/>
        <v>0</v>
      </c>
      <c r="H733" s="97">
        <f t="shared" si="34"/>
        <v>1</v>
      </c>
      <c r="I733" s="97">
        <f t="shared" si="35"/>
        <v>1900</v>
      </c>
    </row>
    <row r="734" spans="2:9" ht="15" customHeight="1">
      <c r="B734" s="92"/>
      <c r="D734" s="94"/>
      <c r="E734" s="93"/>
      <c r="F734" s="93"/>
      <c r="G734" s="97">
        <f t="shared" si="33"/>
        <v>0</v>
      </c>
      <c r="H734" s="97">
        <f t="shared" si="34"/>
        <v>1</v>
      </c>
      <c r="I734" s="97">
        <f t="shared" si="35"/>
        <v>1900</v>
      </c>
    </row>
    <row r="735" spans="2:9" ht="15" customHeight="1">
      <c r="B735" s="92"/>
      <c r="D735" s="94"/>
      <c r="E735" s="93"/>
      <c r="F735" s="93"/>
      <c r="G735" s="97">
        <f t="shared" si="33"/>
        <v>0</v>
      </c>
      <c r="H735" s="97">
        <f t="shared" si="34"/>
        <v>1</v>
      </c>
      <c r="I735" s="97">
        <f t="shared" si="35"/>
        <v>1900</v>
      </c>
    </row>
    <row r="736" spans="2:9" ht="15" customHeight="1">
      <c r="B736" s="92"/>
      <c r="D736" s="94"/>
      <c r="E736" s="93"/>
      <c r="F736" s="93"/>
      <c r="G736" s="97">
        <f t="shared" si="33"/>
        <v>0</v>
      </c>
      <c r="H736" s="97">
        <f t="shared" si="34"/>
        <v>1</v>
      </c>
      <c r="I736" s="97">
        <f t="shared" si="35"/>
        <v>1900</v>
      </c>
    </row>
    <row r="737" spans="2:9" ht="15" customHeight="1">
      <c r="B737" s="92"/>
      <c r="D737" s="94"/>
      <c r="E737" s="93"/>
      <c r="F737" s="93"/>
      <c r="G737" s="97">
        <f t="shared" si="33"/>
        <v>0</v>
      </c>
      <c r="H737" s="97">
        <f t="shared" si="34"/>
        <v>1</v>
      </c>
      <c r="I737" s="97">
        <f t="shared" si="35"/>
        <v>1900</v>
      </c>
    </row>
    <row r="738" spans="2:9" ht="15" customHeight="1">
      <c r="B738" s="92"/>
      <c r="D738" s="94"/>
      <c r="E738" s="93"/>
      <c r="F738" s="93"/>
      <c r="G738" s="97">
        <f t="shared" si="33"/>
        <v>0</v>
      </c>
      <c r="H738" s="97">
        <f t="shared" si="34"/>
        <v>1</v>
      </c>
      <c r="I738" s="97">
        <f t="shared" si="35"/>
        <v>1900</v>
      </c>
    </row>
    <row r="739" spans="2:9" ht="15" customHeight="1">
      <c r="B739" s="92"/>
      <c r="D739" s="94"/>
      <c r="E739" s="93"/>
      <c r="F739" s="93"/>
      <c r="G739" s="97">
        <f t="shared" si="33"/>
        <v>0</v>
      </c>
      <c r="H739" s="97">
        <f t="shared" si="34"/>
        <v>1</v>
      </c>
      <c r="I739" s="97">
        <f t="shared" si="35"/>
        <v>1900</v>
      </c>
    </row>
    <row r="740" spans="2:9" ht="15" customHeight="1">
      <c r="B740" s="92"/>
      <c r="D740" s="94"/>
      <c r="E740" s="93"/>
      <c r="F740" s="93"/>
      <c r="G740" s="97">
        <f t="shared" si="33"/>
        <v>0</v>
      </c>
      <c r="H740" s="97">
        <f t="shared" si="34"/>
        <v>1</v>
      </c>
      <c r="I740" s="97">
        <f t="shared" si="35"/>
        <v>1900</v>
      </c>
    </row>
    <row r="741" spans="2:9" ht="15" customHeight="1">
      <c r="B741" s="92"/>
      <c r="D741" s="94"/>
      <c r="E741" s="93"/>
      <c r="F741" s="93"/>
      <c r="G741" s="97">
        <f t="shared" si="33"/>
        <v>0</v>
      </c>
      <c r="H741" s="97">
        <f t="shared" si="34"/>
        <v>1</v>
      </c>
      <c r="I741" s="97">
        <f t="shared" si="35"/>
        <v>1900</v>
      </c>
    </row>
    <row r="742" spans="2:9" ht="15" customHeight="1">
      <c r="B742" s="92"/>
      <c r="D742" s="94"/>
      <c r="E742" s="93"/>
      <c r="F742" s="93"/>
      <c r="G742" s="97">
        <f t="shared" si="33"/>
        <v>0</v>
      </c>
      <c r="H742" s="97">
        <f t="shared" si="34"/>
        <v>1</v>
      </c>
      <c r="I742" s="97">
        <f t="shared" si="35"/>
        <v>1900</v>
      </c>
    </row>
    <row r="743" spans="2:9" ht="15" customHeight="1">
      <c r="B743" s="92"/>
      <c r="D743" s="94"/>
      <c r="E743" s="93"/>
      <c r="F743" s="93"/>
      <c r="G743" s="97">
        <f t="shared" si="33"/>
        <v>0</v>
      </c>
      <c r="H743" s="97">
        <f t="shared" si="34"/>
        <v>1</v>
      </c>
      <c r="I743" s="97">
        <f t="shared" si="35"/>
        <v>1900</v>
      </c>
    </row>
    <row r="744" spans="2:9" ht="15" customHeight="1">
      <c r="B744" s="92"/>
      <c r="D744" s="94"/>
      <c r="E744" s="93"/>
      <c r="F744" s="93"/>
      <c r="G744" s="97">
        <f t="shared" si="33"/>
        <v>0</v>
      </c>
      <c r="H744" s="97">
        <f t="shared" si="34"/>
        <v>1</v>
      </c>
      <c r="I744" s="97">
        <f t="shared" si="35"/>
        <v>1900</v>
      </c>
    </row>
    <row r="745" spans="2:9" ht="15" customHeight="1">
      <c r="B745" s="92"/>
      <c r="D745" s="94"/>
      <c r="E745" s="93"/>
      <c r="F745" s="93"/>
      <c r="G745" s="97">
        <f t="shared" si="33"/>
        <v>0</v>
      </c>
      <c r="H745" s="97">
        <f t="shared" si="34"/>
        <v>1</v>
      </c>
      <c r="I745" s="97">
        <f t="shared" si="35"/>
        <v>1900</v>
      </c>
    </row>
    <row r="746" spans="2:9" ht="15" customHeight="1">
      <c r="B746" s="92"/>
      <c r="D746" s="94"/>
      <c r="E746" s="93"/>
      <c r="F746" s="93"/>
      <c r="G746" s="97">
        <f t="shared" si="33"/>
        <v>0</v>
      </c>
      <c r="H746" s="97">
        <f t="shared" si="34"/>
        <v>1</v>
      </c>
      <c r="I746" s="97">
        <f t="shared" si="35"/>
        <v>1900</v>
      </c>
    </row>
    <row r="747" spans="2:9" ht="15" customHeight="1">
      <c r="B747" s="92"/>
      <c r="D747" s="94"/>
      <c r="E747" s="93"/>
      <c r="F747" s="93"/>
      <c r="G747" s="97">
        <f t="shared" si="33"/>
        <v>0</v>
      </c>
      <c r="H747" s="97">
        <f t="shared" si="34"/>
        <v>1</v>
      </c>
      <c r="I747" s="97">
        <f t="shared" si="35"/>
        <v>1900</v>
      </c>
    </row>
    <row r="748" spans="2:9" ht="15" customHeight="1">
      <c r="B748" s="92"/>
      <c r="D748" s="94"/>
      <c r="E748" s="93"/>
      <c r="F748" s="93"/>
      <c r="G748" s="97">
        <f t="shared" si="33"/>
        <v>0</v>
      </c>
      <c r="H748" s="97">
        <f t="shared" si="34"/>
        <v>1</v>
      </c>
      <c r="I748" s="97">
        <f t="shared" si="35"/>
        <v>1900</v>
      </c>
    </row>
    <row r="749" spans="2:9" ht="15" customHeight="1">
      <c r="B749" s="92"/>
      <c r="D749" s="94"/>
      <c r="E749" s="93"/>
      <c r="F749" s="93"/>
      <c r="G749" s="97">
        <f t="shared" si="33"/>
        <v>0</v>
      </c>
      <c r="H749" s="97">
        <f t="shared" si="34"/>
        <v>1</v>
      </c>
      <c r="I749" s="97">
        <f t="shared" si="35"/>
        <v>1900</v>
      </c>
    </row>
    <row r="750" spans="2:9" ht="15" customHeight="1">
      <c r="B750" s="92"/>
      <c r="D750" s="94"/>
      <c r="E750" s="93"/>
      <c r="F750" s="93"/>
      <c r="G750" s="97">
        <f t="shared" si="33"/>
        <v>0</v>
      </c>
      <c r="H750" s="97">
        <f t="shared" si="34"/>
        <v>1</v>
      </c>
      <c r="I750" s="97">
        <f t="shared" si="35"/>
        <v>1900</v>
      </c>
    </row>
    <row r="751" spans="2:9" ht="15" customHeight="1">
      <c r="B751" s="92"/>
      <c r="D751" s="94"/>
      <c r="E751" s="93"/>
      <c r="F751" s="93"/>
      <c r="G751" s="97">
        <f t="shared" si="33"/>
        <v>0</v>
      </c>
      <c r="H751" s="97">
        <f t="shared" si="34"/>
        <v>1</v>
      </c>
      <c r="I751" s="97">
        <f t="shared" si="35"/>
        <v>1900</v>
      </c>
    </row>
    <row r="752" spans="2:9" ht="15" customHeight="1">
      <c r="B752" s="92"/>
      <c r="D752" s="94"/>
      <c r="E752" s="93"/>
      <c r="F752" s="93"/>
      <c r="G752" s="97">
        <f t="shared" si="33"/>
        <v>0</v>
      </c>
      <c r="H752" s="97">
        <f t="shared" si="34"/>
        <v>1</v>
      </c>
      <c r="I752" s="97">
        <f t="shared" si="35"/>
        <v>1900</v>
      </c>
    </row>
    <row r="753" spans="2:9" ht="15" customHeight="1">
      <c r="B753" s="92"/>
      <c r="D753" s="94"/>
      <c r="E753" s="93"/>
      <c r="F753" s="93"/>
      <c r="G753" s="97">
        <f t="shared" si="33"/>
        <v>0</v>
      </c>
      <c r="H753" s="97">
        <f t="shared" si="34"/>
        <v>1</v>
      </c>
      <c r="I753" s="97">
        <f t="shared" si="35"/>
        <v>1900</v>
      </c>
    </row>
    <row r="754" spans="2:9" ht="15" customHeight="1">
      <c r="B754" s="92"/>
      <c r="D754" s="94"/>
      <c r="E754" s="93"/>
      <c r="F754" s="93"/>
      <c r="G754" s="97">
        <f t="shared" si="33"/>
        <v>0</v>
      </c>
      <c r="H754" s="97">
        <f t="shared" si="34"/>
        <v>1</v>
      </c>
      <c r="I754" s="97">
        <f t="shared" si="35"/>
        <v>1900</v>
      </c>
    </row>
    <row r="755" spans="2:9" ht="15" customHeight="1">
      <c r="B755" s="92"/>
      <c r="D755" s="94"/>
      <c r="E755" s="93"/>
      <c r="F755" s="93"/>
      <c r="G755" s="97">
        <f t="shared" si="33"/>
        <v>0</v>
      </c>
      <c r="H755" s="97">
        <f t="shared" si="34"/>
        <v>1</v>
      </c>
      <c r="I755" s="97">
        <f t="shared" si="35"/>
        <v>1900</v>
      </c>
    </row>
    <row r="756" spans="2:9" ht="15" customHeight="1">
      <c r="B756" s="92"/>
      <c r="D756" s="94"/>
      <c r="E756" s="93"/>
      <c r="F756" s="93"/>
      <c r="G756" s="97">
        <f t="shared" si="33"/>
        <v>0</v>
      </c>
      <c r="H756" s="97">
        <f t="shared" si="34"/>
        <v>1</v>
      </c>
      <c r="I756" s="97">
        <f t="shared" si="35"/>
        <v>1900</v>
      </c>
    </row>
    <row r="757" spans="2:9" ht="15" customHeight="1">
      <c r="B757" s="92"/>
      <c r="D757" s="94"/>
      <c r="E757" s="93"/>
      <c r="F757" s="93"/>
      <c r="G757" s="97">
        <f t="shared" si="33"/>
        <v>0</v>
      </c>
      <c r="H757" s="97">
        <f t="shared" si="34"/>
        <v>1</v>
      </c>
      <c r="I757" s="97">
        <f t="shared" si="35"/>
        <v>1900</v>
      </c>
    </row>
    <row r="758" spans="2:9" ht="15" customHeight="1">
      <c r="B758" s="92"/>
      <c r="D758" s="94"/>
      <c r="E758" s="93"/>
      <c r="F758" s="93"/>
      <c r="G758" s="97">
        <f t="shared" si="33"/>
        <v>0</v>
      </c>
      <c r="H758" s="97">
        <f t="shared" si="34"/>
        <v>1</v>
      </c>
      <c r="I758" s="97">
        <f t="shared" si="35"/>
        <v>1900</v>
      </c>
    </row>
    <row r="759" spans="2:9" ht="15" customHeight="1">
      <c r="B759" s="92"/>
      <c r="D759" s="94"/>
      <c r="E759" s="93"/>
      <c r="F759" s="93"/>
      <c r="G759" s="97">
        <f t="shared" si="33"/>
        <v>0</v>
      </c>
      <c r="H759" s="97">
        <f t="shared" si="34"/>
        <v>1</v>
      </c>
      <c r="I759" s="97">
        <f t="shared" si="35"/>
        <v>1900</v>
      </c>
    </row>
    <row r="760" spans="2:9" ht="15" customHeight="1">
      <c r="B760" s="92"/>
      <c r="D760" s="94"/>
      <c r="E760" s="93"/>
      <c r="F760" s="93"/>
      <c r="G760" s="97">
        <f t="shared" si="33"/>
        <v>0</v>
      </c>
      <c r="H760" s="97">
        <f t="shared" si="34"/>
        <v>1</v>
      </c>
      <c r="I760" s="97">
        <f t="shared" si="35"/>
        <v>1900</v>
      </c>
    </row>
    <row r="761" spans="2:9" ht="15" customHeight="1">
      <c r="B761" s="92"/>
      <c r="D761" s="94"/>
      <c r="E761" s="93"/>
      <c r="F761" s="93"/>
      <c r="G761" s="97">
        <f t="shared" si="33"/>
        <v>0</v>
      </c>
      <c r="H761" s="97">
        <f t="shared" si="34"/>
        <v>1</v>
      </c>
      <c r="I761" s="97">
        <f t="shared" si="35"/>
        <v>1900</v>
      </c>
    </row>
    <row r="762" spans="2:9" ht="15" customHeight="1">
      <c r="B762" s="92"/>
      <c r="D762" s="94"/>
      <c r="E762" s="93"/>
      <c r="F762" s="93"/>
      <c r="G762" s="97">
        <f t="shared" si="33"/>
        <v>0</v>
      </c>
      <c r="H762" s="97">
        <f t="shared" si="34"/>
        <v>1</v>
      </c>
      <c r="I762" s="97">
        <f t="shared" si="35"/>
        <v>1900</v>
      </c>
    </row>
    <row r="763" spans="2:9" ht="15" customHeight="1">
      <c r="B763" s="92"/>
      <c r="D763" s="94"/>
      <c r="E763" s="93"/>
      <c r="F763" s="93"/>
      <c r="G763" s="97">
        <f t="shared" si="33"/>
        <v>0</v>
      </c>
      <c r="H763" s="97">
        <f t="shared" si="34"/>
        <v>1</v>
      </c>
      <c r="I763" s="97">
        <f t="shared" si="35"/>
        <v>1900</v>
      </c>
    </row>
    <row r="764" spans="2:9" ht="15" customHeight="1">
      <c r="B764" s="92"/>
      <c r="D764" s="94"/>
      <c r="E764" s="93"/>
      <c r="F764" s="93"/>
      <c r="G764" s="97">
        <f t="shared" si="33"/>
        <v>0</v>
      </c>
      <c r="H764" s="97">
        <f t="shared" si="34"/>
        <v>1</v>
      </c>
      <c r="I764" s="97">
        <f t="shared" si="35"/>
        <v>1900</v>
      </c>
    </row>
    <row r="765" spans="2:9" ht="15" customHeight="1">
      <c r="B765" s="92"/>
      <c r="D765" s="94"/>
      <c r="E765" s="93"/>
      <c r="F765" s="93"/>
      <c r="G765" s="97">
        <f t="shared" si="33"/>
        <v>0</v>
      </c>
      <c r="H765" s="97">
        <f t="shared" si="34"/>
        <v>1</v>
      </c>
      <c r="I765" s="97">
        <f t="shared" si="35"/>
        <v>1900</v>
      </c>
    </row>
    <row r="766" spans="2:9" ht="15" customHeight="1">
      <c r="B766" s="92"/>
      <c r="D766" s="94"/>
      <c r="E766" s="93"/>
      <c r="F766" s="93"/>
      <c r="G766" s="97">
        <f t="shared" si="33"/>
        <v>0</v>
      </c>
      <c r="H766" s="97">
        <f t="shared" si="34"/>
        <v>1</v>
      </c>
      <c r="I766" s="97">
        <f t="shared" si="35"/>
        <v>1900</v>
      </c>
    </row>
    <row r="767" spans="2:9" ht="15" customHeight="1">
      <c r="B767" s="92"/>
      <c r="D767" s="94"/>
      <c r="E767" s="93"/>
      <c r="F767" s="93"/>
      <c r="G767" s="97">
        <f t="shared" si="33"/>
        <v>0</v>
      </c>
      <c r="H767" s="97">
        <f t="shared" si="34"/>
        <v>1</v>
      </c>
      <c r="I767" s="97">
        <f t="shared" si="35"/>
        <v>1900</v>
      </c>
    </row>
    <row r="768" spans="2:9" ht="15" customHeight="1">
      <c r="B768" s="92"/>
      <c r="D768" s="94"/>
      <c r="E768" s="93"/>
      <c r="F768" s="93"/>
      <c r="G768" s="97">
        <f t="shared" si="33"/>
        <v>0</v>
      </c>
      <c r="H768" s="97">
        <f t="shared" si="34"/>
        <v>1</v>
      </c>
      <c r="I768" s="97">
        <f t="shared" si="35"/>
        <v>1900</v>
      </c>
    </row>
    <row r="769" spans="2:9" ht="15" customHeight="1">
      <c r="B769" s="92"/>
      <c r="D769" s="94"/>
      <c r="E769" s="93"/>
      <c r="F769" s="93"/>
      <c r="G769" s="97">
        <f t="shared" si="33"/>
        <v>0</v>
      </c>
      <c r="H769" s="97">
        <f t="shared" si="34"/>
        <v>1</v>
      </c>
      <c r="I769" s="97">
        <f t="shared" si="35"/>
        <v>1900</v>
      </c>
    </row>
    <row r="770" spans="2:9" ht="15" customHeight="1">
      <c r="B770" s="92"/>
      <c r="D770" s="94"/>
      <c r="E770" s="93"/>
      <c r="F770" s="93"/>
      <c r="G770" s="97">
        <f t="shared" si="33"/>
        <v>0</v>
      </c>
      <c r="H770" s="97">
        <f t="shared" si="34"/>
        <v>1</v>
      </c>
      <c r="I770" s="97">
        <f t="shared" si="35"/>
        <v>1900</v>
      </c>
    </row>
    <row r="771" spans="2:9" ht="15" customHeight="1">
      <c r="B771" s="92"/>
      <c r="D771" s="94"/>
      <c r="E771" s="93"/>
      <c r="F771" s="93"/>
      <c r="G771" s="97">
        <f t="shared" si="33"/>
        <v>0</v>
      </c>
      <c r="H771" s="97">
        <f t="shared" si="34"/>
        <v>1</v>
      </c>
      <c r="I771" s="97">
        <f t="shared" si="35"/>
        <v>1900</v>
      </c>
    </row>
    <row r="772" spans="2:9" ht="15" customHeight="1">
      <c r="B772" s="92"/>
      <c r="D772" s="94"/>
      <c r="E772" s="93"/>
      <c r="F772" s="93"/>
      <c r="G772" s="97">
        <f t="shared" ref="G772:G835" si="36">DAY(B772)</f>
        <v>0</v>
      </c>
      <c r="H772" s="97">
        <f t="shared" ref="H772:H835" si="37">MONTH(B772)</f>
        <v>1</v>
      </c>
      <c r="I772" s="97">
        <f t="shared" ref="I772:I835" si="38">YEAR(B772)</f>
        <v>1900</v>
      </c>
    </row>
    <row r="773" spans="2:9" ht="15" customHeight="1">
      <c r="B773" s="92"/>
      <c r="D773" s="94"/>
      <c r="E773" s="93"/>
      <c r="F773" s="93"/>
      <c r="G773" s="97">
        <f t="shared" si="36"/>
        <v>0</v>
      </c>
      <c r="H773" s="97">
        <f t="shared" si="37"/>
        <v>1</v>
      </c>
      <c r="I773" s="97">
        <f t="shared" si="38"/>
        <v>1900</v>
      </c>
    </row>
    <row r="774" spans="2:9" ht="15" customHeight="1">
      <c r="B774" s="92"/>
      <c r="D774" s="94"/>
      <c r="E774" s="93"/>
      <c r="F774" s="93"/>
      <c r="G774" s="97">
        <f t="shared" si="36"/>
        <v>0</v>
      </c>
      <c r="H774" s="97">
        <f t="shared" si="37"/>
        <v>1</v>
      </c>
      <c r="I774" s="97">
        <f t="shared" si="38"/>
        <v>1900</v>
      </c>
    </row>
    <row r="775" spans="2:9" ht="15" customHeight="1">
      <c r="B775" s="92"/>
      <c r="D775" s="94"/>
      <c r="E775" s="93"/>
      <c r="F775" s="93"/>
      <c r="G775" s="97">
        <f t="shared" si="36"/>
        <v>0</v>
      </c>
      <c r="H775" s="97">
        <f t="shared" si="37"/>
        <v>1</v>
      </c>
      <c r="I775" s="97">
        <f t="shared" si="38"/>
        <v>1900</v>
      </c>
    </row>
    <row r="776" spans="2:9" ht="15" customHeight="1">
      <c r="B776" s="92"/>
      <c r="D776" s="94"/>
      <c r="E776" s="93"/>
      <c r="F776" s="93"/>
      <c r="G776" s="97">
        <f t="shared" si="36"/>
        <v>0</v>
      </c>
      <c r="H776" s="97">
        <f t="shared" si="37"/>
        <v>1</v>
      </c>
      <c r="I776" s="97">
        <f t="shared" si="38"/>
        <v>1900</v>
      </c>
    </row>
    <row r="777" spans="2:9" ht="15" customHeight="1">
      <c r="B777" s="92"/>
      <c r="D777" s="94"/>
      <c r="E777" s="93"/>
      <c r="F777" s="93"/>
      <c r="G777" s="97">
        <f t="shared" si="36"/>
        <v>0</v>
      </c>
      <c r="H777" s="97">
        <f t="shared" si="37"/>
        <v>1</v>
      </c>
      <c r="I777" s="97">
        <f t="shared" si="38"/>
        <v>1900</v>
      </c>
    </row>
    <row r="778" spans="2:9" ht="15" customHeight="1">
      <c r="B778" s="92"/>
      <c r="D778" s="94"/>
      <c r="E778" s="93"/>
      <c r="F778" s="93"/>
      <c r="G778" s="97">
        <f t="shared" si="36"/>
        <v>0</v>
      </c>
      <c r="H778" s="97">
        <f t="shared" si="37"/>
        <v>1</v>
      </c>
      <c r="I778" s="97">
        <f t="shared" si="38"/>
        <v>1900</v>
      </c>
    </row>
    <row r="779" spans="2:9" ht="15" customHeight="1">
      <c r="B779" s="92"/>
      <c r="D779" s="94"/>
      <c r="E779" s="93"/>
      <c r="F779" s="93"/>
      <c r="G779" s="97">
        <f t="shared" si="36"/>
        <v>0</v>
      </c>
      <c r="H779" s="97">
        <f t="shared" si="37"/>
        <v>1</v>
      </c>
      <c r="I779" s="97">
        <f t="shared" si="38"/>
        <v>1900</v>
      </c>
    </row>
    <row r="780" spans="2:9" ht="15" customHeight="1">
      <c r="B780" s="92"/>
      <c r="D780" s="94"/>
      <c r="E780" s="93"/>
      <c r="F780" s="93"/>
      <c r="G780" s="97">
        <f t="shared" si="36"/>
        <v>0</v>
      </c>
      <c r="H780" s="97">
        <f t="shared" si="37"/>
        <v>1</v>
      </c>
      <c r="I780" s="97">
        <f t="shared" si="38"/>
        <v>1900</v>
      </c>
    </row>
    <row r="781" spans="2:9" ht="15" customHeight="1">
      <c r="B781" s="92"/>
      <c r="D781" s="94"/>
      <c r="E781" s="93"/>
      <c r="F781" s="93"/>
      <c r="G781" s="97">
        <f t="shared" si="36"/>
        <v>0</v>
      </c>
      <c r="H781" s="97">
        <f t="shared" si="37"/>
        <v>1</v>
      </c>
      <c r="I781" s="97">
        <f t="shared" si="38"/>
        <v>1900</v>
      </c>
    </row>
    <row r="782" spans="2:9" ht="15" customHeight="1">
      <c r="B782" s="92"/>
      <c r="D782" s="94"/>
      <c r="E782" s="93"/>
      <c r="F782" s="93"/>
      <c r="G782" s="97">
        <f t="shared" si="36"/>
        <v>0</v>
      </c>
      <c r="H782" s="97">
        <f t="shared" si="37"/>
        <v>1</v>
      </c>
      <c r="I782" s="97">
        <f t="shared" si="38"/>
        <v>1900</v>
      </c>
    </row>
    <row r="783" spans="2:9" ht="15" customHeight="1">
      <c r="B783" s="92"/>
      <c r="D783" s="94"/>
      <c r="E783" s="93"/>
      <c r="F783" s="93"/>
      <c r="G783" s="97">
        <f t="shared" si="36"/>
        <v>0</v>
      </c>
      <c r="H783" s="97">
        <f t="shared" si="37"/>
        <v>1</v>
      </c>
      <c r="I783" s="97">
        <f t="shared" si="38"/>
        <v>1900</v>
      </c>
    </row>
    <row r="784" spans="2:9" ht="15" customHeight="1">
      <c r="B784" s="92"/>
      <c r="D784" s="94"/>
      <c r="E784" s="93"/>
      <c r="F784" s="93"/>
      <c r="G784" s="97">
        <f t="shared" si="36"/>
        <v>0</v>
      </c>
      <c r="H784" s="97">
        <f t="shared" si="37"/>
        <v>1</v>
      </c>
      <c r="I784" s="97">
        <f t="shared" si="38"/>
        <v>1900</v>
      </c>
    </row>
    <row r="785" spans="2:9" ht="15" customHeight="1">
      <c r="B785" s="92"/>
      <c r="D785" s="94"/>
      <c r="E785" s="93"/>
      <c r="F785" s="93"/>
      <c r="G785" s="97">
        <f t="shared" si="36"/>
        <v>0</v>
      </c>
      <c r="H785" s="97">
        <f t="shared" si="37"/>
        <v>1</v>
      </c>
      <c r="I785" s="97">
        <f t="shared" si="38"/>
        <v>1900</v>
      </c>
    </row>
    <row r="786" spans="2:9" ht="15" customHeight="1">
      <c r="B786" s="92"/>
      <c r="D786" s="94"/>
      <c r="E786" s="93"/>
      <c r="F786" s="93"/>
      <c r="G786" s="97">
        <f t="shared" si="36"/>
        <v>0</v>
      </c>
      <c r="H786" s="97">
        <f t="shared" si="37"/>
        <v>1</v>
      </c>
      <c r="I786" s="97">
        <f t="shared" si="38"/>
        <v>1900</v>
      </c>
    </row>
    <row r="787" spans="2:9" ht="15" customHeight="1">
      <c r="B787" s="92"/>
      <c r="D787" s="94"/>
      <c r="E787" s="93"/>
      <c r="F787" s="93"/>
      <c r="G787" s="97">
        <f t="shared" si="36"/>
        <v>0</v>
      </c>
      <c r="H787" s="97">
        <f t="shared" si="37"/>
        <v>1</v>
      </c>
      <c r="I787" s="97">
        <f t="shared" si="38"/>
        <v>1900</v>
      </c>
    </row>
    <row r="788" spans="2:9" ht="15" customHeight="1">
      <c r="B788" s="92"/>
      <c r="D788" s="94"/>
      <c r="E788" s="93"/>
      <c r="F788" s="93"/>
      <c r="G788" s="97">
        <f t="shared" si="36"/>
        <v>0</v>
      </c>
      <c r="H788" s="97">
        <f t="shared" si="37"/>
        <v>1</v>
      </c>
      <c r="I788" s="97">
        <f t="shared" si="38"/>
        <v>1900</v>
      </c>
    </row>
    <row r="789" spans="2:9" ht="15" customHeight="1">
      <c r="B789" s="92"/>
      <c r="D789" s="94"/>
      <c r="E789" s="93"/>
      <c r="F789" s="93"/>
      <c r="G789" s="97">
        <f t="shared" si="36"/>
        <v>0</v>
      </c>
      <c r="H789" s="97">
        <f t="shared" si="37"/>
        <v>1</v>
      </c>
      <c r="I789" s="97">
        <f t="shared" si="38"/>
        <v>1900</v>
      </c>
    </row>
    <row r="790" spans="2:9" ht="15" customHeight="1">
      <c r="B790" s="92"/>
      <c r="D790" s="94"/>
      <c r="E790" s="93"/>
      <c r="F790" s="93"/>
      <c r="G790" s="97">
        <f t="shared" si="36"/>
        <v>0</v>
      </c>
      <c r="H790" s="97">
        <f t="shared" si="37"/>
        <v>1</v>
      </c>
      <c r="I790" s="97">
        <f t="shared" si="38"/>
        <v>1900</v>
      </c>
    </row>
    <row r="791" spans="2:9" ht="15" customHeight="1">
      <c r="B791" s="92"/>
      <c r="D791" s="94"/>
      <c r="E791" s="93"/>
      <c r="F791" s="93"/>
      <c r="G791" s="97">
        <f t="shared" si="36"/>
        <v>0</v>
      </c>
      <c r="H791" s="97">
        <f t="shared" si="37"/>
        <v>1</v>
      </c>
      <c r="I791" s="97">
        <f t="shared" si="38"/>
        <v>1900</v>
      </c>
    </row>
    <row r="792" spans="2:9" ht="15" customHeight="1">
      <c r="B792" s="92"/>
      <c r="D792" s="94"/>
      <c r="E792" s="93"/>
      <c r="F792" s="93"/>
      <c r="G792" s="97">
        <f t="shared" si="36"/>
        <v>0</v>
      </c>
      <c r="H792" s="97">
        <f t="shared" si="37"/>
        <v>1</v>
      </c>
      <c r="I792" s="97">
        <f t="shared" si="38"/>
        <v>1900</v>
      </c>
    </row>
    <row r="793" spans="2:9" ht="15" customHeight="1">
      <c r="B793" s="92"/>
      <c r="D793" s="94"/>
      <c r="E793" s="93"/>
      <c r="F793" s="93"/>
      <c r="G793" s="97">
        <f t="shared" si="36"/>
        <v>0</v>
      </c>
      <c r="H793" s="97">
        <f t="shared" si="37"/>
        <v>1</v>
      </c>
      <c r="I793" s="97">
        <f t="shared" si="38"/>
        <v>1900</v>
      </c>
    </row>
    <row r="794" spans="2:9" ht="15" customHeight="1">
      <c r="B794" s="92"/>
      <c r="D794" s="94"/>
      <c r="E794" s="93"/>
      <c r="F794" s="93"/>
      <c r="G794" s="97">
        <f t="shared" si="36"/>
        <v>0</v>
      </c>
      <c r="H794" s="97">
        <f t="shared" si="37"/>
        <v>1</v>
      </c>
      <c r="I794" s="97">
        <f t="shared" si="38"/>
        <v>1900</v>
      </c>
    </row>
    <row r="795" spans="2:9" ht="15" customHeight="1">
      <c r="B795" s="92"/>
      <c r="D795" s="94"/>
      <c r="E795" s="93"/>
      <c r="F795" s="93"/>
      <c r="G795" s="97">
        <f t="shared" si="36"/>
        <v>0</v>
      </c>
      <c r="H795" s="97">
        <f t="shared" si="37"/>
        <v>1</v>
      </c>
      <c r="I795" s="97">
        <f t="shared" si="38"/>
        <v>1900</v>
      </c>
    </row>
    <row r="796" spans="2:9" ht="15" customHeight="1">
      <c r="B796" s="92"/>
      <c r="D796" s="94"/>
      <c r="E796" s="93"/>
      <c r="F796" s="93"/>
      <c r="G796" s="97">
        <f t="shared" si="36"/>
        <v>0</v>
      </c>
      <c r="H796" s="97">
        <f t="shared" si="37"/>
        <v>1</v>
      </c>
      <c r="I796" s="97">
        <f t="shared" si="38"/>
        <v>1900</v>
      </c>
    </row>
    <row r="797" spans="2:9" ht="15" customHeight="1">
      <c r="B797" s="92"/>
      <c r="D797" s="94"/>
      <c r="E797" s="93"/>
      <c r="F797" s="93"/>
      <c r="G797" s="97">
        <f t="shared" si="36"/>
        <v>0</v>
      </c>
      <c r="H797" s="97">
        <f t="shared" si="37"/>
        <v>1</v>
      </c>
      <c r="I797" s="97">
        <f t="shared" si="38"/>
        <v>1900</v>
      </c>
    </row>
    <row r="798" spans="2:9" ht="15" customHeight="1">
      <c r="B798" s="92"/>
      <c r="D798" s="94"/>
      <c r="E798" s="93"/>
      <c r="F798" s="93"/>
      <c r="G798" s="97">
        <f t="shared" si="36"/>
        <v>0</v>
      </c>
      <c r="H798" s="97">
        <f t="shared" si="37"/>
        <v>1</v>
      </c>
      <c r="I798" s="97">
        <f t="shared" si="38"/>
        <v>1900</v>
      </c>
    </row>
    <row r="799" spans="2:9" ht="15" customHeight="1">
      <c r="B799" s="92"/>
      <c r="D799" s="94"/>
      <c r="E799" s="93"/>
      <c r="F799" s="93"/>
      <c r="G799" s="97">
        <f t="shared" si="36"/>
        <v>0</v>
      </c>
      <c r="H799" s="97">
        <f t="shared" si="37"/>
        <v>1</v>
      </c>
      <c r="I799" s="97">
        <f t="shared" si="38"/>
        <v>1900</v>
      </c>
    </row>
    <row r="800" spans="2:9" ht="15" customHeight="1">
      <c r="B800" s="92"/>
      <c r="D800" s="94"/>
      <c r="E800" s="93"/>
      <c r="F800" s="93"/>
      <c r="G800" s="97">
        <f t="shared" si="36"/>
        <v>0</v>
      </c>
      <c r="H800" s="97">
        <f t="shared" si="37"/>
        <v>1</v>
      </c>
      <c r="I800" s="97">
        <f t="shared" si="38"/>
        <v>1900</v>
      </c>
    </row>
    <row r="801" spans="2:9" ht="15" customHeight="1">
      <c r="B801" s="92"/>
      <c r="D801" s="94"/>
      <c r="E801" s="93"/>
      <c r="F801" s="93"/>
      <c r="G801" s="97">
        <f t="shared" si="36"/>
        <v>0</v>
      </c>
      <c r="H801" s="97">
        <f t="shared" si="37"/>
        <v>1</v>
      </c>
      <c r="I801" s="97">
        <f t="shared" si="38"/>
        <v>1900</v>
      </c>
    </row>
    <row r="802" spans="2:9" ht="15" customHeight="1">
      <c r="B802" s="92"/>
      <c r="D802" s="94"/>
      <c r="E802" s="93"/>
      <c r="F802" s="93"/>
      <c r="G802" s="97">
        <f t="shared" si="36"/>
        <v>0</v>
      </c>
      <c r="H802" s="97">
        <f t="shared" si="37"/>
        <v>1</v>
      </c>
      <c r="I802" s="97">
        <f t="shared" si="38"/>
        <v>1900</v>
      </c>
    </row>
    <row r="803" spans="2:9" ht="15" customHeight="1">
      <c r="B803" s="92"/>
      <c r="D803" s="94"/>
      <c r="E803" s="93"/>
      <c r="F803" s="93"/>
      <c r="G803" s="97">
        <f t="shared" si="36"/>
        <v>0</v>
      </c>
      <c r="H803" s="97">
        <f t="shared" si="37"/>
        <v>1</v>
      </c>
      <c r="I803" s="97">
        <f t="shared" si="38"/>
        <v>1900</v>
      </c>
    </row>
    <row r="804" spans="2:9" ht="15" customHeight="1">
      <c r="B804" s="92"/>
      <c r="D804" s="94"/>
      <c r="E804" s="93"/>
      <c r="F804" s="93"/>
      <c r="G804" s="97">
        <f t="shared" si="36"/>
        <v>0</v>
      </c>
      <c r="H804" s="97">
        <f t="shared" si="37"/>
        <v>1</v>
      </c>
      <c r="I804" s="97">
        <f t="shared" si="38"/>
        <v>1900</v>
      </c>
    </row>
    <row r="805" spans="2:9" ht="15" customHeight="1">
      <c r="B805" s="92"/>
      <c r="D805" s="94"/>
      <c r="E805" s="93"/>
      <c r="F805" s="93"/>
      <c r="G805" s="97">
        <f t="shared" si="36"/>
        <v>0</v>
      </c>
      <c r="H805" s="97">
        <f t="shared" si="37"/>
        <v>1</v>
      </c>
      <c r="I805" s="97">
        <f t="shared" si="38"/>
        <v>1900</v>
      </c>
    </row>
    <row r="806" spans="2:9" ht="15" customHeight="1">
      <c r="B806" s="92"/>
      <c r="D806" s="94"/>
      <c r="E806" s="93"/>
      <c r="F806" s="93"/>
      <c r="G806" s="97">
        <f t="shared" si="36"/>
        <v>0</v>
      </c>
      <c r="H806" s="97">
        <f t="shared" si="37"/>
        <v>1</v>
      </c>
      <c r="I806" s="97">
        <f t="shared" si="38"/>
        <v>1900</v>
      </c>
    </row>
    <row r="807" spans="2:9" ht="15" customHeight="1">
      <c r="B807" s="92"/>
      <c r="D807" s="94"/>
      <c r="E807" s="93"/>
      <c r="F807" s="93"/>
      <c r="G807" s="97">
        <f t="shared" si="36"/>
        <v>0</v>
      </c>
      <c r="H807" s="97">
        <f t="shared" si="37"/>
        <v>1</v>
      </c>
      <c r="I807" s="97">
        <f t="shared" si="38"/>
        <v>1900</v>
      </c>
    </row>
    <row r="808" spans="2:9" ht="15" customHeight="1">
      <c r="B808" s="92"/>
      <c r="D808" s="94"/>
      <c r="E808" s="93"/>
      <c r="F808" s="93"/>
      <c r="G808" s="97">
        <f t="shared" si="36"/>
        <v>0</v>
      </c>
      <c r="H808" s="97">
        <f t="shared" si="37"/>
        <v>1</v>
      </c>
      <c r="I808" s="97">
        <f t="shared" si="38"/>
        <v>1900</v>
      </c>
    </row>
    <row r="809" spans="2:9" ht="15" customHeight="1">
      <c r="B809" s="92"/>
      <c r="D809" s="94"/>
      <c r="E809" s="93"/>
      <c r="F809" s="93"/>
      <c r="G809" s="97">
        <f t="shared" si="36"/>
        <v>0</v>
      </c>
      <c r="H809" s="97">
        <f t="shared" si="37"/>
        <v>1</v>
      </c>
      <c r="I809" s="97">
        <f t="shared" si="38"/>
        <v>1900</v>
      </c>
    </row>
    <row r="810" spans="2:9" ht="15" customHeight="1">
      <c r="B810" s="92"/>
      <c r="D810" s="94"/>
      <c r="E810" s="93"/>
      <c r="F810" s="93"/>
      <c r="G810" s="97">
        <f t="shared" si="36"/>
        <v>0</v>
      </c>
      <c r="H810" s="97">
        <f t="shared" si="37"/>
        <v>1</v>
      </c>
      <c r="I810" s="97">
        <f t="shared" si="38"/>
        <v>1900</v>
      </c>
    </row>
    <row r="811" spans="2:9" ht="15" customHeight="1">
      <c r="B811" s="92"/>
      <c r="D811" s="94"/>
      <c r="E811" s="93"/>
      <c r="F811" s="93"/>
      <c r="G811" s="97">
        <f t="shared" si="36"/>
        <v>0</v>
      </c>
      <c r="H811" s="97">
        <f t="shared" si="37"/>
        <v>1</v>
      </c>
      <c r="I811" s="97">
        <f t="shared" si="38"/>
        <v>1900</v>
      </c>
    </row>
    <row r="812" spans="2:9" ht="15" customHeight="1">
      <c r="B812" s="92"/>
      <c r="D812" s="94"/>
      <c r="E812" s="93"/>
      <c r="F812" s="93"/>
      <c r="G812" s="97">
        <f t="shared" si="36"/>
        <v>0</v>
      </c>
      <c r="H812" s="97">
        <f t="shared" si="37"/>
        <v>1</v>
      </c>
      <c r="I812" s="97">
        <f t="shared" si="38"/>
        <v>1900</v>
      </c>
    </row>
    <row r="813" spans="2:9" ht="15" customHeight="1">
      <c r="B813" s="92"/>
      <c r="D813" s="94"/>
      <c r="E813" s="93"/>
      <c r="F813" s="93"/>
      <c r="G813" s="97">
        <f t="shared" si="36"/>
        <v>0</v>
      </c>
      <c r="H813" s="97">
        <f t="shared" si="37"/>
        <v>1</v>
      </c>
      <c r="I813" s="97">
        <f t="shared" si="38"/>
        <v>1900</v>
      </c>
    </row>
    <row r="814" spans="2:9" ht="15" customHeight="1">
      <c r="B814" s="92"/>
      <c r="D814" s="94"/>
      <c r="E814" s="93"/>
      <c r="F814" s="93"/>
      <c r="G814" s="97">
        <f t="shared" si="36"/>
        <v>0</v>
      </c>
      <c r="H814" s="97">
        <f t="shared" si="37"/>
        <v>1</v>
      </c>
      <c r="I814" s="97">
        <f t="shared" si="38"/>
        <v>1900</v>
      </c>
    </row>
    <row r="815" spans="2:9" ht="15" customHeight="1">
      <c r="B815" s="92"/>
      <c r="D815" s="94"/>
      <c r="E815" s="93"/>
      <c r="F815" s="93"/>
      <c r="G815" s="97">
        <f t="shared" si="36"/>
        <v>0</v>
      </c>
      <c r="H815" s="97">
        <f t="shared" si="37"/>
        <v>1</v>
      </c>
      <c r="I815" s="97">
        <f t="shared" si="38"/>
        <v>1900</v>
      </c>
    </row>
    <row r="816" spans="2:9" ht="15" customHeight="1">
      <c r="B816" s="92"/>
      <c r="D816" s="94"/>
      <c r="E816" s="93"/>
      <c r="F816" s="93"/>
      <c r="G816" s="97">
        <f t="shared" si="36"/>
        <v>0</v>
      </c>
      <c r="H816" s="97">
        <f t="shared" si="37"/>
        <v>1</v>
      </c>
      <c r="I816" s="97">
        <f t="shared" si="38"/>
        <v>1900</v>
      </c>
    </row>
    <row r="817" spans="2:9" ht="15" customHeight="1">
      <c r="B817" s="92"/>
      <c r="D817" s="94"/>
      <c r="E817" s="93"/>
      <c r="F817" s="93"/>
      <c r="G817" s="97">
        <f t="shared" si="36"/>
        <v>0</v>
      </c>
      <c r="H817" s="97">
        <f t="shared" si="37"/>
        <v>1</v>
      </c>
      <c r="I817" s="97">
        <f t="shared" si="38"/>
        <v>1900</v>
      </c>
    </row>
    <row r="818" spans="2:9" ht="15" customHeight="1">
      <c r="B818" s="92"/>
      <c r="D818" s="94"/>
      <c r="E818" s="93"/>
      <c r="F818" s="93"/>
      <c r="G818" s="97">
        <f t="shared" si="36"/>
        <v>0</v>
      </c>
      <c r="H818" s="97">
        <f t="shared" si="37"/>
        <v>1</v>
      </c>
      <c r="I818" s="97">
        <f t="shared" si="38"/>
        <v>1900</v>
      </c>
    </row>
    <row r="819" spans="2:9" ht="15" customHeight="1">
      <c r="B819" s="92"/>
      <c r="D819" s="94"/>
      <c r="E819" s="93"/>
      <c r="F819" s="93"/>
      <c r="G819" s="97">
        <f t="shared" si="36"/>
        <v>0</v>
      </c>
      <c r="H819" s="97">
        <f t="shared" si="37"/>
        <v>1</v>
      </c>
      <c r="I819" s="97">
        <f t="shared" si="38"/>
        <v>1900</v>
      </c>
    </row>
    <row r="820" spans="2:9" ht="15" customHeight="1">
      <c r="B820" s="92"/>
      <c r="D820" s="94"/>
      <c r="E820" s="93"/>
      <c r="F820" s="93"/>
      <c r="G820" s="97">
        <f t="shared" si="36"/>
        <v>0</v>
      </c>
      <c r="H820" s="97">
        <f t="shared" si="37"/>
        <v>1</v>
      </c>
      <c r="I820" s="97">
        <f t="shared" si="38"/>
        <v>1900</v>
      </c>
    </row>
    <row r="821" spans="2:9" ht="15" customHeight="1">
      <c r="B821" s="92"/>
      <c r="D821" s="94"/>
      <c r="E821" s="93"/>
      <c r="F821" s="93"/>
      <c r="G821" s="97">
        <f t="shared" si="36"/>
        <v>0</v>
      </c>
      <c r="H821" s="97">
        <f t="shared" si="37"/>
        <v>1</v>
      </c>
      <c r="I821" s="97">
        <f t="shared" si="38"/>
        <v>1900</v>
      </c>
    </row>
    <row r="822" spans="2:9" ht="15" customHeight="1">
      <c r="B822" s="92"/>
      <c r="D822" s="94"/>
      <c r="E822" s="93"/>
      <c r="F822" s="93"/>
      <c r="G822" s="97">
        <f t="shared" si="36"/>
        <v>0</v>
      </c>
      <c r="H822" s="97">
        <f t="shared" si="37"/>
        <v>1</v>
      </c>
      <c r="I822" s="97">
        <f t="shared" si="38"/>
        <v>1900</v>
      </c>
    </row>
    <row r="823" spans="2:9" ht="15" customHeight="1">
      <c r="B823" s="92"/>
      <c r="D823" s="94"/>
      <c r="E823" s="93"/>
      <c r="F823" s="93"/>
      <c r="G823" s="97">
        <f t="shared" si="36"/>
        <v>0</v>
      </c>
      <c r="H823" s="97">
        <f t="shared" si="37"/>
        <v>1</v>
      </c>
      <c r="I823" s="97">
        <f t="shared" si="38"/>
        <v>1900</v>
      </c>
    </row>
    <row r="824" spans="2:9" ht="15" customHeight="1">
      <c r="B824" s="92"/>
      <c r="D824" s="94"/>
      <c r="E824" s="93"/>
      <c r="F824" s="93"/>
      <c r="G824" s="97">
        <f t="shared" si="36"/>
        <v>0</v>
      </c>
      <c r="H824" s="97">
        <f t="shared" si="37"/>
        <v>1</v>
      </c>
      <c r="I824" s="97">
        <f t="shared" si="38"/>
        <v>1900</v>
      </c>
    </row>
    <row r="825" spans="2:9" ht="15" customHeight="1">
      <c r="B825" s="92"/>
      <c r="D825" s="94"/>
      <c r="E825" s="93"/>
      <c r="F825" s="93"/>
      <c r="G825" s="97">
        <f t="shared" si="36"/>
        <v>0</v>
      </c>
      <c r="H825" s="97">
        <f t="shared" si="37"/>
        <v>1</v>
      </c>
      <c r="I825" s="97">
        <f t="shared" si="38"/>
        <v>1900</v>
      </c>
    </row>
    <row r="826" spans="2:9" ht="15" customHeight="1">
      <c r="B826" s="92"/>
      <c r="D826" s="94"/>
      <c r="E826" s="93"/>
      <c r="F826" s="93"/>
      <c r="G826" s="97">
        <f t="shared" si="36"/>
        <v>0</v>
      </c>
      <c r="H826" s="97">
        <f t="shared" si="37"/>
        <v>1</v>
      </c>
      <c r="I826" s="97">
        <f t="shared" si="38"/>
        <v>1900</v>
      </c>
    </row>
    <row r="827" spans="2:9" ht="15" customHeight="1">
      <c r="B827" s="92"/>
      <c r="D827" s="94"/>
      <c r="E827" s="93"/>
      <c r="F827" s="93"/>
      <c r="G827" s="97">
        <f t="shared" si="36"/>
        <v>0</v>
      </c>
      <c r="H827" s="97">
        <f t="shared" si="37"/>
        <v>1</v>
      </c>
      <c r="I827" s="97">
        <f t="shared" si="38"/>
        <v>1900</v>
      </c>
    </row>
    <row r="828" spans="2:9" ht="15" customHeight="1">
      <c r="B828" s="92"/>
      <c r="D828" s="94"/>
      <c r="E828" s="93"/>
      <c r="F828" s="93"/>
      <c r="G828" s="97">
        <f t="shared" si="36"/>
        <v>0</v>
      </c>
      <c r="H828" s="97">
        <f t="shared" si="37"/>
        <v>1</v>
      </c>
      <c r="I828" s="97">
        <f t="shared" si="38"/>
        <v>1900</v>
      </c>
    </row>
    <row r="829" spans="2:9" ht="15" customHeight="1">
      <c r="B829" s="92"/>
      <c r="D829" s="94"/>
      <c r="E829" s="93"/>
      <c r="F829" s="93"/>
      <c r="G829" s="97">
        <f t="shared" si="36"/>
        <v>0</v>
      </c>
      <c r="H829" s="97">
        <f t="shared" si="37"/>
        <v>1</v>
      </c>
      <c r="I829" s="97">
        <f t="shared" si="38"/>
        <v>1900</v>
      </c>
    </row>
    <row r="830" spans="2:9" ht="15" customHeight="1">
      <c r="B830" s="92"/>
      <c r="D830" s="94"/>
      <c r="E830" s="93"/>
      <c r="F830" s="93"/>
      <c r="G830" s="97">
        <f t="shared" si="36"/>
        <v>0</v>
      </c>
      <c r="H830" s="97">
        <f t="shared" si="37"/>
        <v>1</v>
      </c>
      <c r="I830" s="97">
        <f t="shared" si="38"/>
        <v>1900</v>
      </c>
    </row>
    <row r="831" spans="2:9" ht="15" customHeight="1">
      <c r="B831" s="92"/>
      <c r="D831" s="94"/>
      <c r="E831" s="93"/>
      <c r="F831" s="93"/>
      <c r="G831" s="97">
        <f t="shared" si="36"/>
        <v>0</v>
      </c>
      <c r="H831" s="97">
        <f t="shared" si="37"/>
        <v>1</v>
      </c>
      <c r="I831" s="97">
        <f t="shared" si="38"/>
        <v>1900</v>
      </c>
    </row>
    <row r="832" spans="2:9" ht="15" customHeight="1">
      <c r="B832" s="92"/>
      <c r="D832" s="94"/>
      <c r="E832" s="93"/>
      <c r="F832" s="93"/>
      <c r="G832" s="97">
        <f t="shared" si="36"/>
        <v>0</v>
      </c>
      <c r="H832" s="97">
        <f t="shared" si="37"/>
        <v>1</v>
      </c>
      <c r="I832" s="97">
        <f t="shared" si="38"/>
        <v>1900</v>
      </c>
    </row>
    <row r="833" spans="2:9" ht="15" customHeight="1">
      <c r="B833" s="92"/>
      <c r="D833" s="94"/>
      <c r="E833" s="93"/>
      <c r="F833" s="93"/>
      <c r="G833" s="97">
        <f t="shared" si="36"/>
        <v>0</v>
      </c>
      <c r="H833" s="97">
        <f t="shared" si="37"/>
        <v>1</v>
      </c>
      <c r="I833" s="97">
        <f t="shared" si="38"/>
        <v>1900</v>
      </c>
    </row>
    <row r="834" spans="2:9" ht="15" customHeight="1">
      <c r="B834" s="92"/>
      <c r="D834" s="94"/>
      <c r="E834" s="93"/>
      <c r="F834" s="93"/>
      <c r="G834" s="97">
        <f t="shared" si="36"/>
        <v>0</v>
      </c>
      <c r="H834" s="97">
        <f t="shared" si="37"/>
        <v>1</v>
      </c>
      <c r="I834" s="97">
        <f t="shared" si="38"/>
        <v>1900</v>
      </c>
    </row>
    <row r="835" spans="2:9" ht="15" customHeight="1">
      <c r="B835" s="92"/>
      <c r="D835" s="94"/>
      <c r="E835" s="93"/>
      <c r="F835" s="93"/>
      <c r="G835" s="97">
        <f t="shared" si="36"/>
        <v>0</v>
      </c>
      <c r="H835" s="97">
        <f t="shared" si="37"/>
        <v>1</v>
      </c>
      <c r="I835" s="97">
        <f t="shared" si="38"/>
        <v>1900</v>
      </c>
    </row>
    <row r="836" spans="2:9" ht="15" customHeight="1">
      <c r="B836" s="92"/>
      <c r="D836" s="94"/>
      <c r="E836" s="93"/>
      <c r="F836" s="93"/>
      <c r="G836" s="97">
        <f t="shared" ref="G836:G899" si="39">DAY(B836)</f>
        <v>0</v>
      </c>
      <c r="H836" s="97">
        <f t="shared" ref="H836:H899" si="40">MONTH(B836)</f>
        <v>1</v>
      </c>
      <c r="I836" s="97">
        <f t="shared" ref="I836:I899" si="41">YEAR(B836)</f>
        <v>1900</v>
      </c>
    </row>
    <row r="837" spans="2:9" ht="15" customHeight="1">
      <c r="B837" s="92"/>
      <c r="D837" s="94"/>
      <c r="E837" s="93"/>
      <c r="F837" s="93"/>
      <c r="G837" s="97">
        <f t="shared" si="39"/>
        <v>0</v>
      </c>
      <c r="H837" s="97">
        <f t="shared" si="40"/>
        <v>1</v>
      </c>
      <c r="I837" s="97">
        <f t="shared" si="41"/>
        <v>1900</v>
      </c>
    </row>
    <row r="838" spans="2:9" ht="15" customHeight="1">
      <c r="B838" s="92"/>
      <c r="D838" s="94"/>
      <c r="E838" s="93"/>
      <c r="F838" s="93"/>
      <c r="G838" s="97">
        <f t="shared" si="39"/>
        <v>0</v>
      </c>
      <c r="H838" s="97">
        <f t="shared" si="40"/>
        <v>1</v>
      </c>
      <c r="I838" s="97">
        <f t="shared" si="41"/>
        <v>1900</v>
      </c>
    </row>
    <row r="839" spans="2:9" ht="15" customHeight="1">
      <c r="B839" s="92"/>
      <c r="D839" s="94"/>
      <c r="E839" s="93"/>
      <c r="F839" s="93"/>
      <c r="G839" s="97">
        <f t="shared" si="39"/>
        <v>0</v>
      </c>
      <c r="H839" s="97">
        <f t="shared" si="40"/>
        <v>1</v>
      </c>
      <c r="I839" s="97">
        <f t="shared" si="41"/>
        <v>1900</v>
      </c>
    </row>
    <row r="840" spans="2:9" ht="15" customHeight="1">
      <c r="B840" s="92"/>
      <c r="D840" s="94"/>
      <c r="E840" s="93"/>
      <c r="F840" s="93"/>
      <c r="G840" s="97">
        <f t="shared" si="39"/>
        <v>0</v>
      </c>
      <c r="H840" s="97">
        <f t="shared" si="40"/>
        <v>1</v>
      </c>
      <c r="I840" s="97">
        <f t="shared" si="41"/>
        <v>1900</v>
      </c>
    </row>
    <row r="841" spans="2:9" ht="15" customHeight="1">
      <c r="B841" s="92"/>
      <c r="D841" s="94"/>
      <c r="E841" s="93"/>
      <c r="F841" s="93"/>
      <c r="G841" s="97">
        <f t="shared" si="39"/>
        <v>0</v>
      </c>
      <c r="H841" s="97">
        <f t="shared" si="40"/>
        <v>1</v>
      </c>
      <c r="I841" s="97">
        <f t="shared" si="41"/>
        <v>1900</v>
      </c>
    </row>
    <row r="842" spans="2:9" ht="15" customHeight="1">
      <c r="B842" s="92"/>
      <c r="D842" s="94"/>
      <c r="E842" s="93"/>
      <c r="F842" s="93"/>
      <c r="G842" s="97">
        <f t="shared" si="39"/>
        <v>0</v>
      </c>
      <c r="H842" s="97">
        <f t="shared" si="40"/>
        <v>1</v>
      </c>
      <c r="I842" s="97">
        <f t="shared" si="41"/>
        <v>1900</v>
      </c>
    </row>
    <row r="843" spans="2:9" ht="15" customHeight="1">
      <c r="B843" s="92"/>
      <c r="D843" s="94"/>
      <c r="E843" s="93"/>
      <c r="F843" s="93"/>
      <c r="G843" s="97">
        <f t="shared" si="39"/>
        <v>0</v>
      </c>
      <c r="H843" s="97">
        <f t="shared" si="40"/>
        <v>1</v>
      </c>
      <c r="I843" s="97">
        <f t="shared" si="41"/>
        <v>1900</v>
      </c>
    </row>
    <row r="844" spans="2:9" ht="15" customHeight="1">
      <c r="B844" s="92"/>
      <c r="D844" s="94"/>
      <c r="E844" s="93"/>
      <c r="F844" s="93"/>
      <c r="G844" s="97">
        <f t="shared" si="39"/>
        <v>0</v>
      </c>
      <c r="H844" s="97">
        <f t="shared" si="40"/>
        <v>1</v>
      </c>
      <c r="I844" s="97">
        <f t="shared" si="41"/>
        <v>1900</v>
      </c>
    </row>
    <row r="845" spans="2:9" ht="15" customHeight="1">
      <c r="B845" s="92"/>
      <c r="D845" s="94"/>
      <c r="E845" s="93"/>
      <c r="F845" s="93"/>
      <c r="G845" s="97">
        <f t="shared" si="39"/>
        <v>0</v>
      </c>
      <c r="H845" s="97">
        <f t="shared" si="40"/>
        <v>1</v>
      </c>
      <c r="I845" s="97">
        <f t="shared" si="41"/>
        <v>1900</v>
      </c>
    </row>
    <row r="846" spans="2:9" ht="15" customHeight="1">
      <c r="B846" s="92"/>
      <c r="D846" s="94"/>
      <c r="E846" s="93"/>
      <c r="F846" s="93"/>
      <c r="G846" s="97">
        <f t="shared" si="39"/>
        <v>0</v>
      </c>
      <c r="H846" s="97">
        <f t="shared" si="40"/>
        <v>1</v>
      </c>
      <c r="I846" s="97">
        <f t="shared" si="41"/>
        <v>1900</v>
      </c>
    </row>
    <row r="847" spans="2:9" ht="15" customHeight="1">
      <c r="B847" s="92"/>
      <c r="D847" s="94"/>
      <c r="E847" s="93"/>
      <c r="F847" s="93"/>
      <c r="G847" s="97">
        <f t="shared" si="39"/>
        <v>0</v>
      </c>
      <c r="H847" s="97">
        <f t="shared" si="40"/>
        <v>1</v>
      </c>
      <c r="I847" s="97">
        <f t="shared" si="41"/>
        <v>1900</v>
      </c>
    </row>
    <row r="848" spans="2:9" ht="15" customHeight="1">
      <c r="B848" s="92"/>
      <c r="D848" s="94"/>
      <c r="E848" s="93"/>
      <c r="F848" s="93"/>
      <c r="G848" s="97">
        <f t="shared" si="39"/>
        <v>0</v>
      </c>
      <c r="H848" s="97">
        <f t="shared" si="40"/>
        <v>1</v>
      </c>
      <c r="I848" s="97">
        <f t="shared" si="41"/>
        <v>1900</v>
      </c>
    </row>
    <row r="849" spans="2:9" ht="15" customHeight="1">
      <c r="B849" s="92"/>
      <c r="D849" s="94"/>
      <c r="E849" s="93"/>
      <c r="F849" s="93"/>
      <c r="G849" s="97">
        <f t="shared" si="39"/>
        <v>0</v>
      </c>
      <c r="H849" s="97">
        <f t="shared" si="40"/>
        <v>1</v>
      </c>
      <c r="I849" s="97">
        <f t="shared" si="41"/>
        <v>1900</v>
      </c>
    </row>
    <row r="850" spans="2:9" ht="15" customHeight="1">
      <c r="B850" s="92"/>
      <c r="D850" s="94"/>
      <c r="E850" s="93"/>
      <c r="F850" s="93"/>
      <c r="G850" s="97">
        <f t="shared" si="39"/>
        <v>0</v>
      </c>
      <c r="H850" s="97">
        <f t="shared" si="40"/>
        <v>1</v>
      </c>
      <c r="I850" s="97">
        <f t="shared" si="41"/>
        <v>1900</v>
      </c>
    </row>
    <row r="851" spans="2:9" ht="15" customHeight="1">
      <c r="B851" s="92"/>
      <c r="D851" s="94"/>
      <c r="E851" s="93"/>
      <c r="F851" s="93"/>
      <c r="G851" s="97">
        <f t="shared" si="39"/>
        <v>0</v>
      </c>
      <c r="H851" s="97">
        <f t="shared" si="40"/>
        <v>1</v>
      </c>
      <c r="I851" s="97">
        <f t="shared" si="41"/>
        <v>1900</v>
      </c>
    </row>
    <row r="852" spans="2:9" ht="15" customHeight="1">
      <c r="B852" s="92"/>
      <c r="D852" s="94"/>
      <c r="E852" s="93"/>
      <c r="F852" s="93"/>
      <c r="G852" s="97">
        <f t="shared" si="39"/>
        <v>0</v>
      </c>
      <c r="H852" s="97">
        <f t="shared" si="40"/>
        <v>1</v>
      </c>
      <c r="I852" s="97">
        <f t="shared" si="41"/>
        <v>1900</v>
      </c>
    </row>
    <row r="853" spans="2:9" ht="15" customHeight="1">
      <c r="B853" s="92"/>
      <c r="D853" s="94"/>
      <c r="E853" s="93"/>
      <c r="F853" s="93"/>
      <c r="G853" s="97">
        <f t="shared" si="39"/>
        <v>0</v>
      </c>
      <c r="H853" s="97">
        <f t="shared" si="40"/>
        <v>1</v>
      </c>
      <c r="I853" s="97">
        <f t="shared" si="41"/>
        <v>1900</v>
      </c>
    </row>
    <row r="854" spans="2:9" ht="15" customHeight="1">
      <c r="B854" s="92"/>
      <c r="D854" s="94"/>
      <c r="E854" s="93"/>
      <c r="F854" s="93"/>
      <c r="G854" s="97">
        <f t="shared" si="39"/>
        <v>0</v>
      </c>
      <c r="H854" s="97">
        <f t="shared" si="40"/>
        <v>1</v>
      </c>
      <c r="I854" s="97">
        <f t="shared" si="41"/>
        <v>1900</v>
      </c>
    </row>
    <row r="855" spans="2:9" ht="15" customHeight="1">
      <c r="B855" s="92"/>
      <c r="D855" s="94"/>
      <c r="E855" s="93"/>
      <c r="F855" s="93"/>
      <c r="G855" s="97">
        <f t="shared" si="39"/>
        <v>0</v>
      </c>
      <c r="H855" s="97">
        <f t="shared" si="40"/>
        <v>1</v>
      </c>
      <c r="I855" s="97">
        <f t="shared" si="41"/>
        <v>1900</v>
      </c>
    </row>
    <row r="856" spans="2:9" ht="15" customHeight="1">
      <c r="B856" s="92"/>
      <c r="D856" s="94"/>
      <c r="E856" s="93"/>
      <c r="F856" s="93"/>
      <c r="G856" s="97">
        <f t="shared" si="39"/>
        <v>0</v>
      </c>
      <c r="H856" s="97">
        <f t="shared" si="40"/>
        <v>1</v>
      </c>
      <c r="I856" s="97">
        <f t="shared" si="41"/>
        <v>1900</v>
      </c>
    </row>
    <row r="857" spans="2:9" ht="15" customHeight="1">
      <c r="B857" s="92"/>
      <c r="D857" s="94"/>
      <c r="E857" s="93"/>
      <c r="F857" s="93"/>
      <c r="G857" s="97">
        <f t="shared" si="39"/>
        <v>0</v>
      </c>
      <c r="H857" s="97">
        <f t="shared" si="40"/>
        <v>1</v>
      </c>
      <c r="I857" s="97">
        <f t="shared" si="41"/>
        <v>1900</v>
      </c>
    </row>
    <row r="858" spans="2:9" ht="15" customHeight="1">
      <c r="B858" s="92"/>
      <c r="D858" s="94"/>
      <c r="E858" s="93"/>
      <c r="F858" s="93"/>
      <c r="G858" s="97">
        <f t="shared" si="39"/>
        <v>0</v>
      </c>
      <c r="H858" s="97">
        <f t="shared" si="40"/>
        <v>1</v>
      </c>
      <c r="I858" s="97">
        <f t="shared" si="41"/>
        <v>1900</v>
      </c>
    </row>
    <row r="859" spans="2:9" ht="15" customHeight="1">
      <c r="B859" s="92"/>
      <c r="D859" s="94"/>
      <c r="E859" s="93"/>
      <c r="F859" s="93"/>
      <c r="G859" s="97">
        <f t="shared" si="39"/>
        <v>0</v>
      </c>
      <c r="H859" s="97">
        <f t="shared" si="40"/>
        <v>1</v>
      </c>
      <c r="I859" s="97">
        <f t="shared" si="41"/>
        <v>1900</v>
      </c>
    </row>
    <row r="860" spans="2:9" ht="15" customHeight="1">
      <c r="B860" s="92"/>
      <c r="D860" s="94"/>
      <c r="E860" s="93"/>
      <c r="F860" s="93"/>
      <c r="G860" s="97">
        <f t="shared" si="39"/>
        <v>0</v>
      </c>
      <c r="H860" s="97">
        <f t="shared" si="40"/>
        <v>1</v>
      </c>
      <c r="I860" s="97">
        <f t="shared" si="41"/>
        <v>1900</v>
      </c>
    </row>
    <row r="861" spans="2:9" ht="15" customHeight="1">
      <c r="B861" s="92"/>
      <c r="D861" s="94"/>
      <c r="E861" s="93"/>
      <c r="F861" s="93"/>
      <c r="G861" s="97">
        <f t="shared" si="39"/>
        <v>0</v>
      </c>
      <c r="H861" s="97">
        <f t="shared" si="40"/>
        <v>1</v>
      </c>
      <c r="I861" s="97">
        <f t="shared" si="41"/>
        <v>1900</v>
      </c>
    </row>
    <row r="862" spans="2:9" ht="15" customHeight="1">
      <c r="B862" s="92"/>
      <c r="D862" s="94"/>
      <c r="E862" s="93"/>
      <c r="F862" s="93"/>
      <c r="G862" s="97">
        <f t="shared" si="39"/>
        <v>0</v>
      </c>
      <c r="H862" s="97">
        <f t="shared" si="40"/>
        <v>1</v>
      </c>
      <c r="I862" s="97">
        <f t="shared" si="41"/>
        <v>1900</v>
      </c>
    </row>
    <row r="863" spans="2:9" ht="15" customHeight="1">
      <c r="B863" s="92"/>
      <c r="D863" s="94"/>
      <c r="E863" s="93"/>
      <c r="F863" s="93"/>
      <c r="G863" s="97">
        <f t="shared" si="39"/>
        <v>0</v>
      </c>
      <c r="H863" s="97">
        <f t="shared" si="40"/>
        <v>1</v>
      </c>
      <c r="I863" s="97">
        <f t="shared" si="41"/>
        <v>1900</v>
      </c>
    </row>
    <row r="864" spans="2:9" ht="15" customHeight="1">
      <c r="B864" s="92"/>
      <c r="D864" s="94"/>
      <c r="E864" s="93"/>
      <c r="F864" s="93"/>
      <c r="G864" s="97">
        <f t="shared" si="39"/>
        <v>0</v>
      </c>
      <c r="H864" s="97">
        <f t="shared" si="40"/>
        <v>1</v>
      </c>
      <c r="I864" s="97">
        <f t="shared" si="41"/>
        <v>1900</v>
      </c>
    </row>
    <row r="865" spans="2:9" ht="15" customHeight="1">
      <c r="B865" s="92"/>
      <c r="D865" s="94"/>
      <c r="E865" s="93"/>
      <c r="F865" s="93"/>
      <c r="G865" s="97">
        <f t="shared" si="39"/>
        <v>0</v>
      </c>
      <c r="H865" s="97">
        <f t="shared" si="40"/>
        <v>1</v>
      </c>
      <c r="I865" s="97">
        <f t="shared" si="41"/>
        <v>1900</v>
      </c>
    </row>
    <row r="866" spans="2:9" ht="15" customHeight="1">
      <c r="B866" s="92"/>
      <c r="D866" s="94"/>
      <c r="E866" s="93"/>
      <c r="F866" s="93"/>
      <c r="G866" s="97">
        <f t="shared" si="39"/>
        <v>0</v>
      </c>
      <c r="H866" s="97">
        <f t="shared" si="40"/>
        <v>1</v>
      </c>
      <c r="I866" s="97">
        <f t="shared" si="41"/>
        <v>1900</v>
      </c>
    </row>
    <row r="867" spans="2:9" ht="15" customHeight="1">
      <c r="B867" s="92"/>
      <c r="D867" s="94"/>
      <c r="E867" s="93"/>
      <c r="F867" s="93"/>
      <c r="G867" s="97">
        <f t="shared" si="39"/>
        <v>0</v>
      </c>
      <c r="H867" s="97">
        <f t="shared" si="40"/>
        <v>1</v>
      </c>
      <c r="I867" s="97">
        <f t="shared" si="41"/>
        <v>1900</v>
      </c>
    </row>
    <row r="868" spans="2:9" ht="15" customHeight="1">
      <c r="B868" s="92"/>
      <c r="D868" s="94"/>
      <c r="E868" s="93"/>
      <c r="F868" s="93"/>
      <c r="G868" s="97">
        <f t="shared" si="39"/>
        <v>0</v>
      </c>
      <c r="H868" s="97">
        <f t="shared" si="40"/>
        <v>1</v>
      </c>
      <c r="I868" s="97">
        <f t="shared" si="41"/>
        <v>1900</v>
      </c>
    </row>
    <row r="869" spans="2:9" ht="15" customHeight="1">
      <c r="B869" s="92"/>
      <c r="D869" s="94"/>
      <c r="E869" s="93"/>
      <c r="F869" s="93"/>
      <c r="G869" s="97">
        <f t="shared" si="39"/>
        <v>0</v>
      </c>
      <c r="H869" s="97">
        <f t="shared" si="40"/>
        <v>1</v>
      </c>
      <c r="I869" s="97">
        <f t="shared" si="41"/>
        <v>1900</v>
      </c>
    </row>
    <row r="870" spans="2:9" ht="15" customHeight="1">
      <c r="B870" s="92"/>
      <c r="D870" s="94"/>
      <c r="E870" s="93"/>
      <c r="F870" s="93"/>
      <c r="G870" s="97">
        <f t="shared" si="39"/>
        <v>0</v>
      </c>
      <c r="H870" s="97">
        <f t="shared" si="40"/>
        <v>1</v>
      </c>
      <c r="I870" s="97">
        <f t="shared" si="41"/>
        <v>1900</v>
      </c>
    </row>
    <row r="871" spans="2:9" ht="15" customHeight="1">
      <c r="B871" s="92"/>
      <c r="D871" s="94"/>
      <c r="E871" s="93"/>
      <c r="F871" s="93"/>
      <c r="G871" s="97">
        <f t="shared" si="39"/>
        <v>0</v>
      </c>
      <c r="H871" s="97">
        <f t="shared" si="40"/>
        <v>1</v>
      </c>
      <c r="I871" s="97">
        <f t="shared" si="41"/>
        <v>1900</v>
      </c>
    </row>
    <row r="872" spans="2:9" ht="15" customHeight="1">
      <c r="B872" s="92"/>
      <c r="D872" s="94"/>
      <c r="E872" s="93"/>
      <c r="F872" s="93"/>
      <c r="G872" s="97">
        <f t="shared" si="39"/>
        <v>0</v>
      </c>
      <c r="H872" s="97">
        <f t="shared" si="40"/>
        <v>1</v>
      </c>
      <c r="I872" s="97">
        <f t="shared" si="41"/>
        <v>1900</v>
      </c>
    </row>
    <row r="873" spans="2:9" ht="15" customHeight="1">
      <c r="B873" s="92"/>
      <c r="D873" s="94"/>
      <c r="E873" s="93"/>
      <c r="F873" s="93"/>
      <c r="G873" s="97">
        <f t="shared" si="39"/>
        <v>0</v>
      </c>
      <c r="H873" s="97">
        <f t="shared" si="40"/>
        <v>1</v>
      </c>
      <c r="I873" s="97">
        <f t="shared" si="41"/>
        <v>1900</v>
      </c>
    </row>
    <row r="874" spans="2:9" ht="15" customHeight="1">
      <c r="B874" s="92"/>
      <c r="D874" s="94"/>
      <c r="E874" s="93"/>
      <c r="F874" s="93"/>
      <c r="G874" s="97">
        <f t="shared" si="39"/>
        <v>0</v>
      </c>
      <c r="H874" s="97">
        <f t="shared" si="40"/>
        <v>1</v>
      </c>
      <c r="I874" s="97">
        <f t="shared" si="41"/>
        <v>1900</v>
      </c>
    </row>
    <row r="875" spans="2:9" ht="15" customHeight="1">
      <c r="B875" s="92"/>
      <c r="D875" s="94"/>
      <c r="E875" s="93"/>
      <c r="F875" s="93"/>
      <c r="G875" s="97">
        <f t="shared" si="39"/>
        <v>0</v>
      </c>
      <c r="H875" s="97">
        <f t="shared" si="40"/>
        <v>1</v>
      </c>
      <c r="I875" s="97">
        <f t="shared" si="41"/>
        <v>1900</v>
      </c>
    </row>
    <row r="876" spans="2:9" ht="15" customHeight="1">
      <c r="B876" s="92"/>
      <c r="D876" s="94"/>
      <c r="E876" s="93"/>
      <c r="F876" s="93"/>
      <c r="G876" s="97">
        <f t="shared" si="39"/>
        <v>0</v>
      </c>
      <c r="H876" s="97">
        <f t="shared" si="40"/>
        <v>1</v>
      </c>
      <c r="I876" s="97">
        <f t="shared" si="41"/>
        <v>1900</v>
      </c>
    </row>
    <row r="877" spans="2:9" ht="15" customHeight="1">
      <c r="B877" s="92"/>
      <c r="D877" s="94"/>
      <c r="E877" s="93"/>
      <c r="F877" s="93"/>
      <c r="G877" s="97">
        <f t="shared" si="39"/>
        <v>0</v>
      </c>
      <c r="H877" s="97">
        <f t="shared" si="40"/>
        <v>1</v>
      </c>
      <c r="I877" s="97">
        <f t="shared" si="41"/>
        <v>1900</v>
      </c>
    </row>
    <row r="878" spans="2:9" ht="15" customHeight="1">
      <c r="B878" s="92"/>
      <c r="D878" s="94"/>
      <c r="E878" s="93"/>
      <c r="F878" s="93"/>
      <c r="G878" s="97">
        <f t="shared" si="39"/>
        <v>0</v>
      </c>
      <c r="H878" s="97">
        <f t="shared" si="40"/>
        <v>1</v>
      </c>
      <c r="I878" s="97">
        <f t="shared" si="41"/>
        <v>1900</v>
      </c>
    </row>
    <row r="879" spans="2:9" ht="15" customHeight="1">
      <c r="B879" s="92"/>
      <c r="D879" s="94"/>
      <c r="E879" s="93"/>
      <c r="F879" s="93"/>
      <c r="G879" s="97">
        <f t="shared" si="39"/>
        <v>0</v>
      </c>
      <c r="H879" s="97">
        <f t="shared" si="40"/>
        <v>1</v>
      </c>
      <c r="I879" s="97">
        <f t="shared" si="41"/>
        <v>1900</v>
      </c>
    </row>
    <row r="880" spans="2:9" ht="15" customHeight="1">
      <c r="B880" s="92"/>
      <c r="D880" s="94"/>
      <c r="E880" s="93"/>
      <c r="F880" s="93"/>
      <c r="G880" s="97">
        <f t="shared" si="39"/>
        <v>0</v>
      </c>
      <c r="H880" s="97">
        <f t="shared" si="40"/>
        <v>1</v>
      </c>
      <c r="I880" s="97">
        <f t="shared" si="41"/>
        <v>1900</v>
      </c>
    </row>
    <row r="881" spans="2:9" ht="15" customHeight="1">
      <c r="B881" s="92"/>
      <c r="D881" s="94"/>
      <c r="E881" s="93"/>
      <c r="F881" s="93"/>
      <c r="G881" s="97">
        <f t="shared" si="39"/>
        <v>0</v>
      </c>
      <c r="H881" s="97">
        <f t="shared" si="40"/>
        <v>1</v>
      </c>
      <c r="I881" s="97">
        <f t="shared" si="41"/>
        <v>1900</v>
      </c>
    </row>
    <row r="882" spans="2:9" ht="15" customHeight="1">
      <c r="B882" s="92"/>
      <c r="D882" s="94"/>
      <c r="E882" s="93"/>
      <c r="F882" s="93"/>
      <c r="G882" s="97">
        <f t="shared" si="39"/>
        <v>0</v>
      </c>
      <c r="H882" s="97">
        <f t="shared" si="40"/>
        <v>1</v>
      </c>
      <c r="I882" s="97">
        <f t="shared" si="41"/>
        <v>1900</v>
      </c>
    </row>
    <row r="883" spans="2:9" ht="15" customHeight="1">
      <c r="B883" s="92"/>
      <c r="D883" s="94"/>
      <c r="E883" s="93"/>
      <c r="F883" s="93"/>
      <c r="G883" s="97">
        <f t="shared" si="39"/>
        <v>0</v>
      </c>
      <c r="H883" s="97">
        <f t="shared" si="40"/>
        <v>1</v>
      </c>
      <c r="I883" s="97">
        <f t="shared" si="41"/>
        <v>1900</v>
      </c>
    </row>
    <row r="884" spans="2:9" ht="15" customHeight="1">
      <c r="B884" s="92"/>
      <c r="D884" s="94"/>
      <c r="E884" s="93"/>
      <c r="F884" s="93"/>
      <c r="G884" s="97">
        <f t="shared" si="39"/>
        <v>0</v>
      </c>
      <c r="H884" s="97">
        <f t="shared" si="40"/>
        <v>1</v>
      </c>
      <c r="I884" s="97">
        <f t="shared" si="41"/>
        <v>1900</v>
      </c>
    </row>
    <row r="885" spans="2:9" ht="15" customHeight="1">
      <c r="B885" s="92"/>
      <c r="D885" s="94"/>
      <c r="E885" s="93"/>
      <c r="F885" s="93"/>
      <c r="G885" s="97">
        <f t="shared" si="39"/>
        <v>0</v>
      </c>
      <c r="H885" s="97">
        <f t="shared" si="40"/>
        <v>1</v>
      </c>
      <c r="I885" s="97">
        <f t="shared" si="41"/>
        <v>1900</v>
      </c>
    </row>
    <row r="886" spans="2:9" ht="15" customHeight="1">
      <c r="B886" s="92"/>
      <c r="D886" s="94"/>
      <c r="E886" s="93"/>
      <c r="F886" s="93"/>
      <c r="G886" s="97">
        <f t="shared" si="39"/>
        <v>0</v>
      </c>
      <c r="H886" s="97">
        <f t="shared" si="40"/>
        <v>1</v>
      </c>
      <c r="I886" s="97">
        <f t="shared" si="41"/>
        <v>1900</v>
      </c>
    </row>
    <row r="887" spans="2:9" ht="15" customHeight="1">
      <c r="B887" s="92"/>
      <c r="D887" s="94"/>
      <c r="E887" s="93"/>
      <c r="F887" s="93"/>
      <c r="G887" s="97">
        <f t="shared" si="39"/>
        <v>0</v>
      </c>
      <c r="H887" s="97">
        <f t="shared" si="40"/>
        <v>1</v>
      </c>
      <c r="I887" s="97">
        <f t="shared" si="41"/>
        <v>1900</v>
      </c>
    </row>
    <row r="888" spans="2:9" ht="15" customHeight="1">
      <c r="B888" s="92"/>
      <c r="D888" s="94"/>
      <c r="E888" s="93"/>
      <c r="F888" s="93"/>
      <c r="G888" s="97">
        <f t="shared" si="39"/>
        <v>0</v>
      </c>
      <c r="H888" s="97">
        <f t="shared" si="40"/>
        <v>1</v>
      </c>
      <c r="I888" s="97">
        <f t="shared" si="41"/>
        <v>1900</v>
      </c>
    </row>
    <row r="889" spans="2:9" ht="15" customHeight="1">
      <c r="B889" s="92"/>
      <c r="D889" s="94"/>
      <c r="E889" s="93"/>
      <c r="F889" s="93"/>
      <c r="G889" s="97">
        <f t="shared" si="39"/>
        <v>0</v>
      </c>
      <c r="H889" s="97">
        <f t="shared" si="40"/>
        <v>1</v>
      </c>
      <c r="I889" s="97">
        <f t="shared" si="41"/>
        <v>1900</v>
      </c>
    </row>
    <row r="890" spans="2:9" ht="15" customHeight="1">
      <c r="B890" s="92"/>
      <c r="D890" s="94"/>
      <c r="E890" s="93"/>
      <c r="F890" s="93"/>
      <c r="G890" s="97">
        <f t="shared" si="39"/>
        <v>0</v>
      </c>
      <c r="H890" s="97">
        <f t="shared" si="40"/>
        <v>1</v>
      </c>
      <c r="I890" s="97">
        <f t="shared" si="41"/>
        <v>1900</v>
      </c>
    </row>
    <row r="891" spans="2:9" ht="15" customHeight="1">
      <c r="B891" s="92"/>
      <c r="D891" s="94"/>
      <c r="E891" s="93"/>
      <c r="F891" s="93"/>
      <c r="G891" s="97">
        <f t="shared" si="39"/>
        <v>0</v>
      </c>
      <c r="H891" s="97">
        <f t="shared" si="40"/>
        <v>1</v>
      </c>
      <c r="I891" s="97">
        <f t="shared" si="41"/>
        <v>1900</v>
      </c>
    </row>
    <row r="892" spans="2:9" ht="15" customHeight="1">
      <c r="B892" s="92"/>
      <c r="D892" s="94"/>
      <c r="E892" s="93"/>
      <c r="F892" s="93"/>
      <c r="G892" s="97">
        <f t="shared" si="39"/>
        <v>0</v>
      </c>
      <c r="H892" s="97">
        <f t="shared" si="40"/>
        <v>1</v>
      </c>
      <c r="I892" s="97">
        <f t="shared" si="41"/>
        <v>1900</v>
      </c>
    </row>
    <row r="893" spans="2:9" ht="15" customHeight="1">
      <c r="B893" s="92"/>
      <c r="D893" s="94"/>
      <c r="E893" s="93"/>
      <c r="F893" s="93"/>
      <c r="G893" s="97">
        <f t="shared" si="39"/>
        <v>0</v>
      </c>
      <c r="H893" s="97">
        <f t="shared" si="40"/>
        <v>1</v>
      </c>
      <c r="I893" s="97">
        <f t="shared" si="41"/>
        <v>1900</v>
      </c>
    </row>
    <row r="894" spans="2:9" ht="15" customHeight="1">
      <c r="B894" s="92"/>
      <c r="D894" s="94"/>
      <c r="E894" s="93"/>
      <c r="F894" s="93"/>
      <c r="G894" s="97">
        <f t="shared" si="39"/>
        <v>0</v>
      </c>
      <c r="H894" s="97">
        <f t="shared" si="40"/>
        <v>1</v>
      </c>
      <c r="I894" s="97">
        <f t="shared" si="41"/>
        <v>1900</v>
      </c>
    </row>
    <row r="895" spans="2:9" ht="15" customHeight="1">
      <c r="B895" s="92"/>
      <c r="D895" s="94"/>
      <c r="E895" s="93"/>
      <c r="F895" s="93"/>
      <c r="G895" s="97">
        <f t="shared" si="39"/>
        <v>0</v>
      </c>
      <c r="H895" s="97">
        <f t="shared" si="40"/>
        <v>1</v>
      </c>
      <c r="I895" s="97">
        <f t="shared" si="41"/>
        <v>1900</v>
      </c>
    </row>
    <row r="896" spans="2:9" ht="15" customHeight="1">
      <c r="B896" s="92"/>
      <c r="D896" s="94"/>
      <c r="E896" s="93"/>
      <c r="F896" s="93"/>
      <c r="G896" s="97">
        <f t="shared" si="39"/>
        <v>0</v>
      </c>
      <c r="H896" s="97">
        <f t="shared" si="40"/>
        <v>1</v>
      </c>
      <c r="I896" s="97">
        <f t="shared" si="41"/>
        <v>1900</v>
      </c>
    </row>
    <row r="897" spans="2:9" ht="15" customHeight="1">
      <c r="B897" s="92"/>
      <c r="D897" s="94"/>
      <c r="E897" s="93"/>
      <c r="F897" s="93"/>
      <c r="G897" s="97">
        <f t="shared" si="39"/>
        <v>0</v>
      </c>
      <c r="H897" s="97">
        <f t="shared" si="40"/>
        <v>1</v>
      </c>
      <c r="I897" s="97">
        <f t="shared" si="41"/>
        <v>1900</v>
      </c>
    </row>
    <row r="898" spans="2:9" ht="15" customHeight="1">
      <c r="B898" s="92"/>
      <c r="D898" s="94"/>
      <c r="E898" s="93"/>
      <c r="F898" s="93"/>
      <c r="G898" s="97">
        <f t="shared" si="39"/>
        <v>0</v>
      </c>
      <c r="H898" s="97">
        <f t="shared" si="40"/>
        <v>1</v>
      </c>
      <c r="I898" s="97">
        <f t="shared" si="41"/>
        <v>1900</v>
      </c>
    </row>
    <row r="899" spans="2:9" ht="15" customHeight="1">
      <c r="B899" s="92"/>
      <c r="D899" s="94"/>
      <c r="E899" s="93"/>
      <c r="F899" s="93"/>
      <c r="G899" s="97">
        <f t="shared" si="39"/>
        <v>0</v>
      </c>
      <c r="H899" s="97">
        <f t="shared" si="40"/>
        <v>1</v>
      </c>
      <c r="I899" s="97">
        <f t="shared" si="41"/>
        <v>1900</v>
      </c>
    </row>
    <row r="900" spans="2:9" ht="15" customHeight="1">
      <c r="B900" s="92"/>
      <c r="D900" s="94"/>
      <c r="E900" s="93"/>
      <c r="F900" s="93"/>
      <c r="G900" s="97">
        <f t="shared" ref="G900:G963" si="42">DAY(B900)</f>
        <v>0</v>
      </c>
      <c r="H900" s="97">
        <f t="shared" ref="H900:H963" si="43">MONTH(B900)</f>
        <v>1</v>
      </c>
      <c r="I900" s="97">
        <f t="shared" ref="I900:I963" si="44">YEAR(B900)</f>
        <v>1900</v>
      </c>
    </row>
    <row r="901" spans="2:9" ht="15" customHeight="1">
      <c r="B901" s="92"/>
      <c r="D901" s="94"/>
      <c r="E901" s="93"/>
      <c r="F901" s="93"/>
      <c r="G901" s="97">
        <f t="shared" si="42"/>
        <v>0</v>
      </c>
      <c r="H901" s="97">
        <f t="shared" si="43"/>
        <v>1</v>
      </c>
      <c r="I901" s="97">
        <f t="shared" si="44"/>
        <v>1900</v>
      </c>
    </row>
    <row r="902" spans="2:9" ht="15" customHeight="1">
      <c r="B902" s="92"/>
      <c r="D902" s="94"/>
      <c r="E902" s="93"/>
      <c r="F902" s="93"/>
      <c r="G902" s="97">
        <f t="shared" si="42"/>
        <v>0</v>
      </c>
      <c r="H902" s="97">
        <f t="shared" si="43"/>
        <v>1</v>
      </c>
      <c r="I902" s="97">
        <f t="shared" si="44"/>
        <v>1900</v>
      </c>
    </row>
    <row r="903" spans="2:9" ht="15" customHeight="1">
      <c r="B903" s="92"/>
      <c r="D903" s="94"/>
      <c r="E903" s="93"/>
      <c r="F903" s="93"/>
      <c r="G903" s="97">
        <f t="shared" si="42"/>
        <v>0</v>
      </c>
      <c r="H903" s="97">
        <f t="shared" si="43"/>
        <v>1</v>
      </c>
      <c r="I903" s="97">
        <f t="shared" si="44"/>
        <v>1900</v>
      </c>
    </row>
    <row r="904" spans="2:9" ht="15" customHeight="1">
      <c r="B904" s="92"/>
      <c r="D904" s="94"/>
      <c r="E904" s="93"/>
      <c r="F904" s="93"/>
      <c r="G904" s="97">
        <f t="shared" si="42"/>
        <v>0</v>
      </c>
      <c r="H904" s="97">
        <f t="shared" si="43"/>
        <v>1</v>
      </c>
      <c r="I904" s="97">
        <f t="shared" si="44"/>
        <v>1900</v>
      </c>
    </row>
    <row r="905" spans="2:9" ht="15" customHeight="1">
      <c r="B905" s="92"/>
      <c r="D905" s="94"/>
      <c r="E905" s="93"/>
      <c r="F905" s="93"/>
      <c r="G905" s="97">
        <f t="shared" si="42"/>
        <v>0</v>
      </c>
      <c r="H905" s="97">
        <f t="shared" si="43"/>
        <v>1</v>
      </c>
      <c r="I905" s="97">
        <f t="shared" si="44"/>
        <v>1900</v>
      </c>
    </row>
    <row r="906" spans="2:9" ht="15" customHeight="1">
      <c r="B906" s="92"/>
      <c r="D906" s="94"/>
      <c r="E906" s="93"/>
      <c r="F906" s="93"/>
      <c r="G906" s="97">
        <f t="shared" si="42"/>
        <v>0</v>
      </c>
      <c r="H906" s="97">
        <f t="shared" si="43"/>
        <v>1</v>
      </c>
      <c r="I906" s="97">
        <f t="shared" si="44"/>
        <v>1900</v>
      </c>
    </row>
    <row r="907" spans="2:9" ht="15" customHeight="1">
      <c r="B907" s="92"/>
      <c r="D907" s="94"/>
      <c r="E907" s="93"/>
      <c r="F907" s="93"/>
      <c r="G907" s="97">
        <f t="shared" si="42"/>
        <v>0</v>
      </c>
      <c r="H907" s="97">
        <f t="shared" si="43"/>
        <v>1</v>
      </c>
      <c r="I907" s="97">
        <f t="shared" si="44"/>
        <v>1900</v>
      </c>
    </row>
    <row r="908" spans="2:9" ht="15" customHeight="1">
      <c r="B908" s="92"/>
      <c r="D908" s="94"/>
      <c r="E908" s="93"/>
      <c r="F908" s="93"/>
      <c r="G908" s="97">
        <f t="shared" si="42"/>
        <v>0</v>
      </c>
      <c r="H908" s="97">
        <f t="shared" si="43"/>
        <v>1</v>
      </c>
      <c r="I908" s="97">
        <f t="shared" si="44"/>
        <v>1900</v>
      </c>
    </row>
    <row r="909" spans="2:9" ht="15" customHeight="1">
      <c r="B909" s="92"/>
      <c r="D909" s="94"/>
      <c r="E909" s="93"/>
      <c r="F909" s="93"/>
      <c r="G909" s="97">
        <f t="shared" si="42"/>
        <v>0</v>
      </c>
      <c r="H909" s="97">
        <f t="shared" si="43"/>
        <v>1</v>
      </c>
      <c r="I909" s="97">
        <f t="shared" si="44"/>
        <v>1900</v>
      </c>
    </row>
    <row r="910" spans="2:9" ht="15" customHeight="1">
      <c r="B910" s="92"/>
      <c r="D910" s="94"/>
      <c r="E910" s="93"/>
      <c r="F910" s="93"/>
      <c r="G910" s="97">
        <f t="shared" si="42"/>
        <v>0</v>
      </c>
      <c r="H910" s="97">
        <f t="shared" si="43"/>
        <v>1</v>
      </c>
      <c r="I910" s="97">
        <f t="shared" si="44"/>
        <v>1900</v>
      </c>
    </row>
    <row r="911" spans="2:9" ht="15" customHeight="1">
      <c r="B911" s="92"/>
      <c r="D911" s="94"/>
      <c r="E911" s="93"/>
      <c r="F911" s="93"/>
      <c r="G911" s="97">
        <f t="shared" si="42"/>
        <v>0</v>
      </c>
      <c r="H911" s="97">
        <f t="shared" si="43"/>
        <v>1</v>
      </c>
      <c r="I911" s="97">
        <f t="shared" si="44"/>
        <v>1900</v>
      </c>
    </row>
    <row r="912" spans="2:9" ht="15" customHeight="1">
      <c r="B912" s="92"/>
      <c r="D912" s="94"/>
      <c r="E912" s="93"/>
      <c r="F912" s="93"/>
      <c r="G912" s="97">
        <f t="shared" si="42"/>
        <v>0</v>
      </c>
      <c r="H912" s="97">
        <f t="shared" si="43"/>
        <v>1</v>
      </c>
      <c r="I912" s="97">
        <f t="shared" si="44"/>
        <v>1900</v>
      </c>
    </row>
    <row r="913" spans="2:9" ht="15" customHeight="1">
      <c r="B913" s="92"/>
      <c r="D913" s="94"/>
      <c r="E913" s="93"/>
      <c r="F913" s="93"/>
      <c r="G913" s="97">
        <f t="shared" si="42"/>
        <v>0</v>
      </c>
      <c r="H913" s="97">
        <f t="shared" si="43"/>
        <v>1</v>
      </c>
      <c r="I913" s="97">
        <f t="shared" si="44"/>
        <v>1900</v>
      </c>
    </row>
    <row r="914" spans="2:9" ht="15" customHeight="1">
      <c r="B914" s="92"/>
      <c r="D914" s="94"/>
      <c r="E914" s="93"/>
      <c r="F914" s="93"/>
      <c r="G914" s="97">
        <f t="shared" si="42"/>
        <v>0</v>
      </c>
      <c r="H914" s="97">
        <f t="shared" si="43"/>
        <v>1</v>
      </c>
      <c r="I914" s="97">
        <f t="shared" si="44"/>
        <v>1900</v>
      </c>
    </row>
    <row r="915" spans="2:9" ht="15" customHeight="1">
      <c r="B915" s="92"/>
      <c r="D915" s="94"/>
      <c r="E915" s="93"/>
      <c r="F915" s="93"/>
      <c r="G915" s="97">
        <f t="shared" si="42"/>
        <v>0</v>
      </c>
      <c r="H915" s="97">
        <f t="shared" si="43"/>
        <v>1</v>
      </c>
      <c r="I915" s="97">
        <f t="shared" si="44"/>
        <v>1900</v>
      </c>
    </row>
    <row r="916" spans="2:9" ht="15" customHeight="1">
      <c r="B916" s="92"/>
      <c r="D916" s="94"/>
      <c r="E916" s="93"/>
      <c r="F916" s="93"/>
      <c r="G916" s="97">
        <f t="shared" si="42"/>
        <v>0</v>
      </c>
      <c r="H916" s="97">
        <f t="shared" si="43"/>
        <v>1</v>
      </c>
      <c r="I916" s="97">
        <f t="shared" si="44"/>
        <v>1900</v>
      </c>
    </row>
    <row r="917" spans="2:9" ht="15" customHeight="1">
      <c r="B917" s="92"/>
      <c r="D917" s="94"/>
      <c r="E917" s="93"/>
      <c r="F917" s="93"/>
      <c r="G917" s="97">
        <f t="shared" si="42"/>
        <v>0</v>
      </c>
      <c r="H917" s="97">
        <f t="shared" si="43"/>
        <v>1</v>
      </c>
      <c r="I917" s="97">
        <f t="shared" si="44"/>
        <v>1900</v>
      </c>
    </row>
    <row r="918" spans="2:9" ht="15" customHeight="1">
      <c r="B918" s="92"/>
      <c r="D918" s="94"/>
      <c r="E918" s="93"/>
      <c r="F918" s="93"/>
      <c r="G918" s="97">
        <f t="shared" si="42"/>
        <v>0</v>
      </c>
      <c r="H918" s="97">
        <f t="shared" si="43"/>
        <v>1</v>
      </c>
      <c r="I918" s="97">
        <f t="shared" si="44"/>
        <v>1900</v>
      </c>
    </row>
    <row r="919" spans="2:9" ht="15" customHeight="1">
      <c r="B919" s="92"/>
      <c r="D919" s="94"/>
      <c r="E919" s="93"/>
      <c r="F919" s="93"/>
      <c r="G919" s="97">
        <f t="shared" si="42"/>
        <v>0</v>
      </c>
      <c r="H919" s="97">
        <f t="shared" si="43"/>
        <v>1</v>
      </c>
      <c r="I919" s="97">
        <f t="shared" si="44"/>
        <v>1900</v>
      </c>
    </row>
    <row r="920" spans="2:9" ht="15" customHeight="1">
      <c r="B920" s="92"/>
      <c r="D920" s="94"/>
      <c r="E920" s="93"/>
      <c r="F920" s="93"/>
      <c r="G920" s="97">
        <f t="shared" si="42"/>
        <v>0</v>
      </c>
      <c r="H920" s="97">
        <f t="shared" si="43"/>
        <v>1</v>
      </c>
      <c r="I920" s="97">
        <f t="shared" si="44"/>
        <v>1900</v>
      </c>
    </row>
    <row r="921" spans="2:9" ht="15" customHeight="1">
      <c r="B921" s="92"/>
      <c r="D921" s="94"/>
      <c r="E921" s="93"/>
      <c r="F921" s="93"/>
      <c r="G921" s="97">
        <f t="shared" si="42"/>
        <v>0</v>
      </c>
      <c r="H921" s="97">
        <f t="shared" si="43"/>
        <v>1</v>
      </c>
      <c r="I921" s="97">
        <f t="shared" si="44"/>
        <v>1900</v>
      </c>
    </row>
    <row r="922" spans="2:9" ht="15" customHeight="1">
      <c r="B922" s="92"/>
      <c r="D922" s="94"/>
      <c r="E922" s="93"/>
      <c r="F922" s="93"/>
      <c r="G922" s="97">
        <f t="shared" si="42"/>
        <v>0</v>
      </c>
      <c r="H922" s="97">
        <f t="shared" si="43"/>
        <v>1</v>
      </c>
      <c r="I922" s="97">
        <f t="shared" si="44"/>
        <v>1900</v>
      </c>
    </row>
    <row r="923" spans="2:9" ht="15" customHeight="1">
      <c r="B923" s="92"/>
      <c r="D923" s="94"/>
      <c r="E923" s="93"/>
      <c r="F923" s="93"/>
      <c r="G923" s="97">
        <f t="shared" si="42"/>
        <v>0</v>
      </c>
      <c r="H923" s="97">
        <f t="shared" si="43"/>
        <v>1</v>
      </c>
      <c r="I923" s="97">
        <f t="shared" si="44"/>
        <v>1900</v>
      </c>
    </row>
    <row r="924" spans="2:9" ht="15" customHeight="1">
      <c r="B924" s="92"/>
      <c r="D924" s="94"/>
      <c r="E924" s="93"/>
      <c r="F924" s="93"/>
      <c r="G924" s="97">
        <f t="shared" si="42"/>
        <v>0</v>
      </c>
      <c r="H924" s="97">
        <f t="shared" si="43"/>
        <v>1</v>
      </c>
      <c r="I924" s="97">
        <f t="shared" si="44"/>
        <v>1900</v>
      </c>
    </row>
    <row r="925" spans="2:9" ht="15" customHeight="1">
      <c r="B925" s="92"/>
      <c r="D925" s="94"/>
      <c r="E925" s="93"/>
      <c r="F925" s="93"/>
      <c r="G925" s="97">
        <f t="shared" si="42"/>
        <v>0</v>
      </c>
      <c r="H925" s="97">
        <f t="shared" si="43"/>
        <v>1</v>
      </c>
      <c r="I925" s="97">
        <f t="shared" si="44"/>
        <v>1900</v>
      </c>
    </row>
    <row r="926" spans="2:9" ht="15" customHeight="1">
      <c r="B926" s="92"/>
      <c r="D926" s="94"/>
      <c r="E926" s="93"/>
      <c r="F926" s="93"/>
      <c r="G926" s="97">
        <f t="shared" si="42"/>
        <v>0</v>
      </c>
      <c r="H926" s="97">
        <f t="shared" si="43"/>
        <v>1</v>
      </c>
      <c r="I926" s="97">
        <f t="shared" si="44"/>
        <v>1900</v>
      </c>
    </row>
    <row r="927" spans="2:9" ht="15" customHeight="1">
      <c r="B927" s="92"/>
      <c r="D927" s="94"/>
      <c r="E927" s="93"/>
      <c r="F927" s="93"/>
      <c r="G927" s="97">
        <f t="shared" si="42"/>
        <v>0</v>
      </c>
      <c r="H927" s="97">
        <f t="shared" si="43"/>
        <v>1</v>
      </c>
      <c r="I927" s="97">
        <f t="shared" si="44"/>
        <v>1900</v>
      </c>
    </row>
    <row r="928" spans="2:9" ht="15" customHeight="1">
      <c r="B928" s="92"/>
      <c r="D928" s="94"/>
      <c r="E928" s="93"/>
      <c r="F928" s="93"/>
      <c r="G928" s="97">
        <f t="shared" si="42"/>
        <v>0</v>
      </c>
      <c r="H928" s="97">
        <f t="shared" si="43"/>
        <v>1</v>
      </c>
      <c r="I928" s="97">
        <f t="shared" si="44"/>
        <v>1900</v>
      </c>
    </row>
    <row r="929" spans="2:9" ht="15" customHeight="1">
      <c r="B929" s="92"/>
      <c r="D929" s="94"/>
      <c r="E929" s="93"/>
      <c r="F929" s="93"/>
      <c r="G929" s="97">
        <f t="shared" si="42"/>
        <v>0</v>
      </c>
      <c r="H929" s="97">
        <f t="shared" si="43"/>
        <v>1</v>
      </c>
      <c r="I929" s="97">
        <f t="shared" si="44"/>
        <v>1900</v>
      </c>
    </row>
    <row r="930" spans="2:9" ht="15" customHeight="1">
      <c r="B930" s="92"/>
      <c r="D930" s="94"/>
      <c r="E930" s="93"/>
      <c r="F930" s="93"/>
      <c r="G930" s="97">
        <f t="shared" si="42"/>
        <v>0</v>
      </c>
      <c r="H930" s="97">
        <f t="shared" si="43"/>
        <v>1</v>
      </c>
      <c r="I930" s="97">
        <f t="shared" si="44"/>
        <v>1900</v>
      </c>
    </row>
    <row r="931" spans="2:9" ht="15" customHeight="1">
      <c r="B931" s="92"/>
      <c r="D931" s="94"/>
      <c r="E931" s="93"/>
      <c r="F931" s="93"/>
      <c r="G931" s="97">
        <f t="shared" si="42"/>
        <v>0</v>
      </c>
      <c r="H931" s="97">
        <f t="shared" si="43"/>
        <v>1</v>
      </c>
      <c r="I931" s="97">
        <f t="shared" si="44"/>
        <v>1900</v>
      </c>
    </row>
    <row r="932" spans="2:9" ht="15" customHeight="1">
      <c r="B932" s="92"/>
      <c r="D932" s="94"/>
      <c r="E932" s="93"/>
      <c r="F932" s="93"/>
      <c r="G932" s="97">
        <f t="shared" si="42"/>
        <v>0</v>
      </c>
      <c r="H932" s="97">
        <f t="shared" si="43"/>
        <v>1</v>
      </c>
      <c r="I932" s="97">
        <f t="shared" si="44"/>
        <v>1900</v>
      </c>
    </row>
    <row r="933" spans="2:9" ht="15" customHeight="1">
      <c r="B933" s="92"/>
      <c r="D933" s="94"/>
      <c r="E933" s="93"/>
      <c r="F933" s="93"/>
      <c r="G933" s="97">
        <f t="shared" si="42"/>
        <v>0</v>
      </c>
      <c r="H933" s="97">
        <f t="shared" si="43"/>
        <v>1</v>
      </c>
      <c r="I933" s="97">
        <f t="shared" si="44"/>
        <v>1900</v>
      </c>
    </row>
    <row r="934" spans="2:9" ht="15" customHeight="1">
      <c r="B934" s="92"/>
      <c r="D934" s="94"/>
      <c r="E934" s="93"/>
      <c r="F934" s="93"/>
      <c r="G934" s="97">
        <f t="shared" si="42"/>
        <v>0</v>
      </c>
      <c r="H934" s="97">
        <f t="shared" si="43"/>
        <v>1</v>
      </c>
      <c r="I934" s="97">
        <f t="shared" si="44"/>
        <v>1900</v>
      </c>
    </row>
    <row r="935" spans="2:9" ht="15" customHeight="1">
      <c r="B935" s="92"/>
      <c r="D935" s="94"/>
      <c r="E935" s="93"/>
      <c r="F935" s="93"/>
      <c r="G935" s="97">
        <f t="shared" si="42"/>
        <v>0</v>
      </c>
      <c r="H935" s="97">
        <f t="shared" si="43"/>
        <v>1</v>
      </c>
      <c r="I935" s="97">
        <f t="shared" si="44"/>
        <v>1900</v>
      </c>
    </row>
    <row r="936" spans="2:9" ht="15" customHeight="1">
      <c r="B936" s="92"/>
      <c r="D936" s="94"/>
      <c r="E936" s="93"/>
      <c r="F936" s="93"/>
      <c r="G936" s="97">
        <f t="shared" si="42"/>
        <v>0</v>
      </c>
      <c r="H936" s="97">
        <f t="shared" si="43"/>
        <v>1</v>
      </c>
      <c r="I936" s="97">
        <f t="shared" si="44"/>
        <v>1900</v>
      </c>
    </row>
    <row r="937" spans="2:9" ht="15" customHeight="1">
      <c r="B937" s="92"/>
      <c r="D937" s="94"/>
      <c r="E937" s="93"/>
      <c r="F937" s="93"/>
      <c r="G937" s="97">
        <f t="shared" si="42"/>
        <v>0</v>
      </c>
      <c r="H937" s="97">
        <f t="shared" si="43"/>
        <v>1</v>
      </c>
      <c r="I937" s="97">
        <f t="shared" si="44"/>
        <v>1900</v>
      </c>
    </row>
    <row r="938" spans="2:9" ht="15" customHeight="1">
      <c r="B938" s="92"/>
      <c r="D938" s="94"/>
      <c r="E938" s="93"/>
      <c r="F938" s="93"/>
      <c r="G938" s="97">
        <f t="shared" si="42"/>
        <v>0</v>
      </c>
      <c r="H938" s="97">
        <f t="shared" si="43"/>
        <v>1</v>
      </c>
      <c r="I938" s="97">
        <f t="shared" si="44"/>
        <v>1900</v>
      </c>
    </row>
    <row r="939" spans="2:9" ht="15" customHeight="1">
      <c r="B939" s="92"/>
      <c r="D939" s="94"/>
      <c r="E939" s="93"/>
      <c r="F939" s="93"/>
      <c r="G939" s="97">
        <f t="shared" si="42"/>
        <v>0</v>
      </c>
      <c r="H939" s="97">
        <f t="shared" si="43"/>
        <v>1</v>
      </c>
      <c r="I939" s="97">
        <f t="shared" si="44"/>
        <v>1900</v>
      </c>
    </row>
    <row r="940" spans="2:9" ht="15" customHeight="1">
      <c r="B940" s="92"/>
      <c r="D940" s="94"/>
      <c r="E940" s="93"/>
      <c r="F940" s="93"/>
      <c r="G940" s="97">
        <f t="shared" si="42"/>
        <v>0</v>
      </c>
      <c r="H940" s="97">
        <f t="shared" si="43"/>
        <v>1</v>
      </c>
      <c r="I940" s="97">
        <f t="shared" si="44"/>
        <v>1900</v>
      </c>
    </row>
    <row r="941" spans="2:9" ht="15" customHeight="1">
      <c r="B941" s="92"/>
      <c r="D941" s="94"/>
      <c r="E941" s="93"/>
      <c r="F941" s="93"/>
      <c r="G941" s="97">
        <f t="shared" si="42"/>
        <v>0</v>
      </c>
      <c r="H941" s="97">
        <f t="shared" si="43"/>
        <v>1</v>
      </c>
      <c r="I941" s="97">
        <f t="shared" si="44"/>
        <v>1900</v>
      </c>
    </row>
    <row r="942" spans="2:9" ht="15" customHeight="1">
      <c r="B942" s="92"/>
      <c r="D942" s="94"/>
      <c r="E942" s="93"/>
      <c r="F942" s="93"/>
      <c r="G942" s="97">
        <f t="shared" si="42"/>
        <v>0</v>
      </c>
      <c r="H942" s="97">
        <f t="shared" si="43"/>
        <v>1</v>
      </c>
      <c r="I942" s="97">
        <f t="shared" si="44"/>
        <v>1900</v>
      </c>
    </row>
    <row r="943" spans="2:9" ht="15" customHeight="1">
      <c r="B943" s="92"/>
      <c r="D943" s="94"/>
      <c r="E943" s="93"/>
      <c r="F943" s="93"/>
      <c r="G943" s="97">
        <f t="shared" si="42"/>
        <v>0</v>
      </c>
      <c r="H943" s="97">
        <f t="shared" si="43"/>
        <v>1</v>
      </c>
      <c r="I943" s="97">
        <f t="shared" si="44"/>
        <v>1900</v>
      </c>
    </row>
    <row r="944" spans="2:9" ht="15" customHeight="1">
      <c r="B944" s="92"/>
      <c r="D944" s="94"/>
      <c r="E944" s="93"/>
      <c r="F944" s="93"/>
      <c r="G944" s="97">
        <f t="shared" si="42"/>
        <v>0</v>
      </c>
      <c r="H944" s="97">
        <f t="shared" si="43"/>
        <v>1</v>
      </c>
      <c r="I944" s="97">
        <f t="shared" si="44"/>
        <v>1900</v>
      </c>
    </row>
    <row r="945" spans="2:9" ht="15" customHeight="1">
      <c r="B945" s="92"/>
      <c r="D945" s="94"/>
      <c r="E945" s="93"/>
      <c r="F945" s="93"/>
      <c r="G945" s="97">
        <f t="shared" si="42"/>
        <v>0</v>
      </c>
      <c r="H945" s="97">
        <f t="shared" si="43"/>
        <v>1</v>
      </c>
      <c r="I945" s="97">
        <f t="shared" si="44"/>
        <v>1900</v>
      </c>
    </row>
    <row r="946" spans="2:9" ht="15" customHeight="1">
      <c r="B946" s="92"/>
      <c r="D946" s="94"/>
      <c r="E946" s="93"/>
      <c r="F946" s="93"/>
      <c r="G946" s="97">
        <f t="shared" si="42"/>
        <v>0</v>
      </c>
      <c r="H946" s="97">
        <f t="shared" si="43"/>
        <v>1</v>
      </c>
      <c r="I946" s="97">
        <f t="shared" si="44"/>
        <v>1900</v>
      </c>
    </row>
    <row r="947" spans="2:9" ht="15" customHeight="1">
      <c r="B947" s="92"/>
      <c r="D947" s="94"/>
      <c r="E947" s="93"/>
      <c r="F947" s="93"/>
      <c r="G947" s="97">
        <f t="shared" si="42"/>
        <v>0</v>
      </c>
      <c r="H947" s="97">
        <f t="shared" si="43"/>
        <v>1</v>
      </c>
      <c r="I947" s="97">
        <f t="shared" si="44"/>
        <v>1900</v>
      </c>
    </row>
    <row r="948" spans="2:9" ht="15" customHeight="1">
      <c r="B948" s="92"/>
      <c r="D948" s="94"/>
      <c r="E948" s="93"/>
      <c r="F948" s="93"/>
      <c r="G948" s="97">
        <f t="shared" si="42"/>
        <v>0</v>
      </c>
      <c r="H948" s="97">
        <f t="shared" si="43"/>
        <v>1</v>
      </c>
      <c r="I948" s="97">
        <f t="shared" si="44"/>
        <v>1900</v>
      </c>
    </row>
    <row r="949" spans="2:9" ht="15" customHeight="1">
      <c r="B949" s="92"/>
      <c r="D949" s="94"/>
      <c r="E949" s="93"/>
      <c r="F949" s="93"/>
      <c r="G949" s="97">
        <f t="shared" si="42"/>
        <v>0</v>
      </c>
      <c r="H949" s="97">
        <f t="shared" si="43"/>
        <v>1</v>
      </c>
      <c r="I949" s="97">
        <f t="shared" si="44"/>
        <v>1900</v>
      </c>
    </row>
    <row r="950" spans="2:9" ht="15" customHeight="1">
      <c r="B950" s="92"/>
      <c r="D950" s="94"/>
      <c r="E950" s="93"/>
      <c r="F950" s="93"/>
      <c r="G950" s="97">
        <f t="shared" si="42"/>
        <v>0</v>
      </c>
      <c r="H950" s="97">
        <f t="shared" si="43"/>
        <v>1</v>
      </c>
      <c r="I950" s="97">
        <f t="shared" si="44"/>
        <v>1900</v>
      </c>
    </row>
    <row r="951" spans="2:9" ht="15" customHeight="1">
      <c r="B951" s="92"/>
      <c r="D951" s="94"/>
      <c r="E951" s="93"/>
      <c r="F951" s="93"/>
      <c r="G951" s="97">
        <f t="shared" si="42"/>
        <v>0</v>
      </c>
      <c r="H951" s="97">
        <f t="shared" si="43"/>
        <v>1</v>
      </c>
      <c r="I951" s="97">
        <f t="shared" si="44"/>
        <v>1900</v>
      </c>
    </row>
    <row r="952" spans="2:9" ht="15" customHeight="1">
      <c r="B952" s="92"/>
      <c r="D952" s="94"/>
      <c r="E952" s="93"/>
      <c r="F952" s="93"/>
      <c r="G952" s="97">
        <f t="shared" si="42"/>
        <v>0</v>
      </c>
      <c r="H952" s="97">
        <f t="shared" si="43"/>
        <v>1</v>
      </c>
      <c r="I952" s="97">
        <f t="shared" si="44"/>
        <v>1900</v>
      </c>
    </row>
    <row r="953" spans="2:9" ht="15" customHeight="1">
      <c r="B953" s="92"/>
      <c r="D953" s="94"/>
      <c r="E953" s="93"/>
      <c r="F953" s="93"/>
      <c r="G953" s="97">
        <f t="shared" si="42"/>
        <v>0</v>
      </c>
      <c r="H953" s="97">
        <f t="shared" si="43"/>
        <v>1</v>
      </c>
      <c r="I953" s="97">
        <f t="shared" si="44"/>
        <v>1900</v>
      </c>
    </row>
    <row r="954" spans="2:9" ht="15" customHeight="1">
      <c r="B954" s="92"/>
      <c r="D954" s="94"/>
      <c r="E954" s="93"/>
      <c r="F954" s="93"/>
      <c r="G954" s="97">
        <f t="shared" si="42"/>
        <v>0</v>
      </c>
      <c r="H954" s="97">
        <f t="shared" si="43"/>
        <v>1</v>
      </c>
      <c r="I954" s="97">
        <f t="shared" si="44"/>
        <v>1900</v>
      </c>
    </row>
    <row r="955" spans="2:9" ht="15" customHeight="1">
      <c r="B955" s="92"/>
      <c r="D955" s="94"/>
      <c r="E955" s="93"/>
      <c r="F955" s="93"/>
      <c r="G955" s="97">
        <f t="shared" si="42"/>
        <v>0</v>
      </c>
      <c r="H955" s="97">
        <f t="shared" si="43"/>
        <v>1</v>
      </c>
      <c r="I955" s="97">
        <f t="shared" si="44"/>
        <v>1900</v>
      </c>
    </row>
    <row r="956" spans="2:9" ht="15" customHeight="1">
      <c r="B956" s="92"/>
      <c r="D956" s="94"/>
      <c r="E956" s="93"/>
      <c r="F956" s="93"/>
      <c r="G956" s="97">
        <f t="shared" si="42"/>
        <v>0</v>
      </c>
      <c r="H956" s="97">
        <f t="shared" si="43"/>
        <v>1</v>
      </c>
      <c r="I956" s="97">
        <f t="shared" si="44"/>
        <v>1900</v>
      </c>
    </row>
    <row r="957" spans="2:9" ht="15" customHeight="1">
      <c r="B957" s="92"/>
      <c r="D957" s="94"/>
      <c r="E957" s="93"/>
      <c r="F957" s="93"/>
      <c r="G957" s="97">
        <f t="shared" si="42"/>
        <v>0</v>
      </c>
      <c r="H957" s="97">
        <f t="shared" si="43"/>
        <v>1</v>
      </c>
      <c r="I957" s="97">
        <f t="shared" si="44"/>
        <v>1900</v>
      </c>
    </row>
    <row r="958" spans="2:9" ht="15" customHeight="1">
      <c r="B958" s="92"/>
      <c r="D958" s="94"/>
      <c r="E958" s="93"/>
      <c r="F958" s="93"/>
      <c r="G958" s="97">
        <f t="shared" si="42"/>
        <v>0</v>
      </c>
      <c r="H958" s="97">
        <f t="shared" si="43"/>
        <v>1</v>
      </c>
      <c r="I958" s="97">
        <f t="shared" si="44"/>
        <v>1900</v>
      </c>
    </row>
    <row r="959" spans="2:9" ht="15" customHeight="1">
      <c r="B959" s="92"/>
      <c r="D959" s="94"/>
      <c r="E959" s="93"/>
      <c r="F959" s="93"/>
      <c r="G959" s="97">
        <f t="shared" si="42"/>
        <v>0</v>
      </c>
      <c r="H959" s="97">
        <f t="shared" si="43"/>
        <v>1</v>
      </c>
      <c r="I959" s="97">
        <f t="shared" si="44"/>
        <v>1900</v>
      </c>
    </row>
    <row r="960" spans="2:9" ht="15" customHeight="1">
      <c r="B960" s="92"/>
      <c r="D960" s="94"/>
      <c r="E960" s="93"/>
      <c r="F960" s="93"/>
      <c r="G960" s="97">
        <f t="shared" si="42"/>
        <v>0</v>
      </c>
      <c r="H960" s="97">
        <f t="shared" si="43"/>
        <v>1</v>
      </c>
      <c r="I960" s="97">
        <f t="shared" si="44"/>
        <v>1900</v>
      </c>
    </row>
    <row r="961" spans="2:9" ht="15" customHeight="1">
      <c r="B961" s="92"/>
      <c r="D961" s="94"/>
      <c r="E961" s="93"/>
      <c r="F961" s="93"/>
      <c r="G961" s="97">
        <f t="shared" si="42"/>
        <v>0</v>
      </c>
      <c r="H961" s="97">
        <f t="shared" si="43"/>
        <v>1</v>
      </c>
      <c r="I961" s="97">
        <f t="shared" si="44"/>
        <v>1900</v>
      </c>
    </row>
    <row r="962" spans="2:9" ht="15" customHeight="1">
      <c r="B962" s="92"/>
      <c r="D962" s="94"/>
      <c r="E962" s="93"/>
      <c r="F962" s="93"/>
      <c r="G962" s="97">
        <f t="shared" si="42"/>
        <v>0</v>
      </c>
      <c r="H962" s="97">
        <f t="shared" si="43"/>
        <v>1</v>
      </c>
      <c r="I962" s="97">
        <f t="shared" si="44"/>
        <v>1900</v>
      </c>
    </row>
    <row r="963" spans="2:9" ht="15" customHeight="1">
      <c r="B963" s="92"/>
      <c r="D963" s="94"/>
      <c r="E963" s="93"/>
      <c r="F963" s="93"/>
      <c r="G963" s="97">
        <f t="shared" si="42"/>
        <v>0</v>
      </c>
      <c r="H963" s="97">
        <f t="shared" si="43"/>
        <v>1</v>
      </c>
      <c r="I963" s="97">
        <f t="shared" si="44"/>
        <v>1900</v>
      </c>
    </row>
    <row r="964" spans="2:9" ht="15" customHeight="1">
      <c r="B964" s="92"/>
      <c r="D964" s="94"/>
      <c r="E964" s="93"/>
      <c r="F964" s="93"/>
      <c r="G964" s="97">
        <f t="shared" ref="G964:G1027" si="45">DAY(B964)</f>
        <v>0</v>
      </c>
      <c r="H964" s="97">
        <f t="shared" ref="H964:H1027" si="46">MONTH(B964)</f>
        <v>1</v>
      </c>
      <c r="I964" s="97">
        <f t="shared" ref="I964:I1027" si="47">YEAR(B964)</f>
        <v>1900</v>
      </c>
    </row>
    <row r="965" spans="2:9" ht="15" customHeight="1">
      <c r="B965" s="92"/>
      <c r="D965" s="94"/>
      <c r="E965" s="93"/>
      <c r="F965" s="93"/>
      <c r="G965" s="97">
        <f t="shared" si="45"/>
        <v>0</v>
      </c>
      <c r="H965" s="97">
        <f t="shared" si="46"/>
        <v>1</v>
      </c>
      <c r="I965" s="97">
        <f t="shared" si="47"/>
        <v>1900</v>
      </c>
    </row>
    <row r="966" spans="2:9" ht="15" customHeight="1">
      <c r="B966" s="92"/>
      <c r="D966" s="94"/>
      <c r="E966" s="93"/>
      <c r="F966" s="93"/>
      <c r="G966" s="97">
        <f t="shared" si="45"/>
        <v>0</v>
      </c>
      <c r="H966" s="97">
        <f t="shared" si="46"/>
        <v>1</v>
      </c>
      <c r="I966" s="97">
        <f t="shared" si="47"/>
        <v>1900</v>
      </c>
    </row>
    <row r="967" spans="2:9" ht="15" customHeight="1">
      <c r="B967" s="92"/>
      <c r="D967" s="94"/>
      <c r="E967" s="93"/>
      <c r="F967" s="93"/>
      <c r="G967" s="97">
        <f t="shared" si="45"/>
        <v>0</v>
      </c>
      <c r="H967" s="97">
        <f t="shared" si="46"/>
        <v>1</v>
      </c>
      <c r="I967" s="97">
        <f t="shared" si="47"/>
        <v>1900</v>
      </c>
    </row>
    <row r="968" spans="2:9" ht="15" customHeight="1">
      <c r="B968" s="92"/>
      <c r="D968" s="94"/>
      <c r="E968" s="93"/>
      <c r="F968" s="93"/>
      <c r="G968" s="97">
        <f t="shared" si="45"/>
        <v>0</v>
      </c>
      <c r="H968" s="97">
        <f t="shared" si="46"/>
        <v>1</v>
      </c>
      <c r="I968" s="97">
        <f t="shared" si="47"/>
        <v>1900</v>
      </c>
    </row>
    <row r="969" spans="2:9" ht="15" customHeight="1">
      <c r="B969" s="92"/>
      <c r="D969" s="94"/>
      <c r="E969" s="93"/>
      <c r="F969" s="93"/>
      <c r="G969" s="97">
        <f t="shared" si="45"/>
        <v>0</v>
      </c>
      <c r="H969" s="97">
        <f t="shared" si="46"/>
        <v>1</v>
      </c>
      <c r="I969" s="97">
        <f t="shared" si="47"/>
        <v>1900</v>
      </c>
    </row>
    <row r="970" spans="2:9" ht="15" customHeight="1">
      <c r="B970" s="92"/>
      <c r="D970" s="94"/>
      <c r="E970" s="93"/>
      <c r="F970" s="93"/>
      <c r="G970" s="97">
        <f t="shared" si="45"/>
        <v>0</v>
      </c>
      <c r="H970" s="97">
        <f t="shared" si="46"/>
        <v>1</v>
      </c>
      <c r="I970" s="97">
        <f t="shared" si="47"/>
        <v>1900</v>
      </c>
    </row>
    <row r="971" spans="2:9" ht="15" customHeight="1">
      <c r="B971" s="92"/>
      <c r="D971" s="94"/>
      <c r="E971" s="93"/>
      <c r="F971" s="93"/>
      <c r="G971" s="97">
        <f t="shared" si="45"/>
        <v>0</v>
      </c>
      <c r="H971" s="97">
        <f t="shared" si="46"/>
        <v>1</v>
      </c>
      <c r="I971" s="97">
        <f t="shared" si="47"/>
        <v>1900</v>
      </c>
    </row>
    <row r="972" spans="2:9" ht="15" customHeight="1">
      <c r="B972" s="92"/>
      <c r="D972" s="94"/>
      <c r="E972" s="93"/>
      <c r="F972" s="93"/>
      <c r="G972" s="97">
        <f t="shared" si="45"/>
        <v>0</v>
      </c>
      <c r="H972" s="97">
        <f t="shared" si="46"/>
        <v>1</v>
      </c>
      <c r="I972" s="97">
        <f t="shared" si="47"/>
        <v>1900</v>
      </c>
    </row>
    <row r="973" spans="2:9" ht="15" customHeight="1">
      <c r="B973" s="92"/>
      <c r="D973" s="94"/>
      <c r="E973" s="93"/>
      <c r="F973" s="93"/>
      <c r="G973" s="97">
        <f t="shared" si="45"/>
        <v>0</v>
      </c>
      <c r="H973" s="97">
        <f t="shared" si="46"/>
        <v>1</v>
      </c>
      <c r="I973" s="97">
        <f t="shared" si="47"/>
        <v>1900</v>
      </c>
    </row>
    <row r="974" spans="2:9" ht="15" customHeight="1">
      <c r="B974" s="92"/>
      <c r="D974" s="94"/>
      <c r="E974" s="93"/>
      <c r="F974" s="93"/>
      <c r="G974" s="97">
        <f t="shared" si="45"/>
        <v>0</v>
      </c>
      <c r="H974" s="97">
        <f t="shared" si="46"/>
        <v>1</v>
      </c>
      <c r="I974" s="97">
        <f t="shared" si="47"/>
        <v>1900</v>
      </c>
    </row>
    <row r="975" spans="2:9" ht="15" customHeight="1">
      <c r="B975" s="92"/>
      <c r="D975" s="94"/>
      <c r="E975" s="93"/>
      <c r="F975" s="93"/>
      <c r="G975" s="97">
        <f t="shared" si="45"/>
        <v>0</v>
      </c>
      <c r="H975" s="97">
        <f t="shared" si="46"/>
        <v>1</v>
      </c>
      <c r="I975" s="97">
        <f t="shared" si="47"/>
        <v>1900</v>
      </c>
    </row>
    <row r="976" spans="2:9" ht="15" customHeight="1">
      <c r="B976" s="92"/>
      <c r="D976" s="94"/>
      <c r="E976" s="93"/>
      <c r="F976" s="93"/>
      <c r="G976" s="97">
        <f t="shared" si="45"/>
        <v>0</v>
      </c>
      <c r="H976" s="97">
        <f t="shared" si="46"/>
        <v>1</v>
      </c>
      <c r="I976" s="97">
        <f t="shared" si="47"/>
        <v>1900</v>
      </c>
    </row>
    <row r="977" spans="2:9" ht="15" customHeight="1">
      <c r="B977" s="92"/>
      <c r="D977" s="94"/>
      <c r="E977" s="93"/>
      <c r="F977" s="93"/>
      <c r="G977" s="97">
        <f t="shared" si="45"/>
        <v>0</v>
      </c>
      <c r="H977" s="97">
        <f t="shared" si="46"/>
        <v>1</v>
      </c>
      <c r="I977" s="97">
        <f t="shared" si="47"/>
        <v>1900</v>
      </c>
    </row>
    <row r="978" spans="2:9" ht="15" customHeight="1">
      <c r="B978" s="92"/>
      <c r="D978" s="94"/>
      <c r="E978" s="93"/>
      <c r="F978" s="93"/>
      <c r="G978" s="97">
        <f t="shared" si="45"/>
        <v>0</v>
      </c>
      <c r="H978" s="97">
        <f t="shared" si="46"/>
        <v>1</v>
      </c>
      <c r="I978" s="97">
        <f t="shared" si="47"/>
        <v>1900</v>
      </c>
    </row>
    <row r="979" spans="2:9" ht="15" customHeight="1">
      <c r="B979" s="92"/>
      <c r="D979" s="94"/>
      <c r="E979" s="93"/>
      <c r="F979" s="93"/>
      <c r="G979" s="97">
        <f t="shared" si="45"/>
        <v>0</v>
      </c>
      <c r="H979" s="97">
        <f t="shared" si="46"/>
        <v>1</v>
      </c>
      <c r="I979" s="97">
        <f t="shared" si="47"/>
        <v>1900</v>
      </c>
    </row>
    <row r="980" spans="2:9" ht="15" customHeight="1">
      <c r="B980" s="92"/>
      <c r="D980" s="94"/>
      <c r="E980" s="93"/>
      <c r="F980" s="93"/>
      <c r="G980" s="97">
        <f t="shared" si="45"/>
        <v>0</v>
      </c>
      <c r="H980" s="97">
        <f t="shared" si="46"/>
        <v>1</v>
      </c>
      <c r="I980" s="97">
        <f t="shared" si="47"/>
        <v>1900</v>
      </c>
    </row>
    <row r="981" spans="2:9" ht="15" customHeight="1">
      <c r="B981" s="92"/>
      <c r="D981" s="94"/>
      <c r="E981" s="93"/>
      <c r="F981" s="93"/>
      <c r="G981" s="97">
        <f t="shared" si="45"/>
        <v>0</v>
      </c>
      <c r="H981" s="97">
        <f t="shared" si="46"/>
        <v>1</v>
      </c>
      <c r="I981" s="97">
        <f t="shared" si="47"/>
        <v>1900</v>
      </c>
    </row>
    <row r="982" spans="2:9" ht="15" customHeight="1">
      <c r="B982" s="92"/>
      <c r="D982" s="94"/>
      <c r="E982" s="93"/>
      <c r="F982" s="93"/>
      <c r="G982" s="97">
        <f t="shared" si="45"/>
        <v>0</v>
      </c>
      <c r="H982" s="97">
        <f t="shared" si="46"/>
        <v>1</v>
      </c>
      <c r="I982" s="97">
        <f t="shared" si="47"/>
        <v>1900</v>
      </c>
    </row>
    <row r="983" spans="2:9" ht="15" customHeight="1">
      <c r="B983" s="92"/>
      <c r="D983" s="94"/>
      <c r="E983" s="93"/>
      <c r="F983" s="93"/>
      <c r="G983" s="97">
        <f t="shared" si="45"/>
        <v>0</v>
      </c>
      <c r="H983" s="97">
        <f t="shared" si="46"/>
        <v>1</v>
      </c>
      <c r="I983" s="97">
        <f t="shared" si="47"/>
        <v>1900</v>
      </c>
    </row>
    <row r="984" spans="2:9" ht="15" customHeight="1">
      <c r="B984" s="92"/>
      <c r="D984" s="94"/>
      <c r="E984" s="93"/>
      <c r="F984" s="93"/>
      <c r="G984" s="97">
        <f t="shared" si="45"/>
        <v>0</v>
      </c>
      <c r="H984" s="97">
        <f t="shared" si="46"/>
        <v>1</v>
      </c>
      <c r="I984" s="97">
        <f t="shared" si="47"/>
        <v>1900</v>
      </c>
    </row>
    <row r="985" spans="2:9" ht="15" customHeight="1">
      <c r="B985" s="92"/>
      <c r="D985" s="94"/>
      <c r="E985" s="93"/>
      <c r="F985" s="93"/>
      <c r="G985" s="97">
        <f t="shared" si="45"/>
        <v>0</v>
      </c>
      <c r="H985" s="97">
        <f t="shared" si="46"/>
        <v>1</v>
      </c>
      <c r="I985" s="97">
        <f t="shared" si="47"/>
        <v>1900</v>
      </c>
    </row>
    <row r="986" spans="2:9" ht="15" customHeight="1">
      <c r="B986" s="92"/>
      <c r="D986" s="94"/>
      <c r="E986" s="93"/>
      <c r="F986" s="93"/>
      <c r="G986" s="97">
        <f t="shared" si="45"/>
        <v>0</v>
      </c>
      <c r="H986" s="97">
        <f t="shared" si="46"/>
        <v>1</v>
      </c>
      <c r="I986" s="97">
        <f t="shared" si="47"/>
        <v>1900</v>
      </c>
    </row>
    <row r="987" spans="2:9" ht="15" customHeight="1">
      <c r="B987" s="92"/>
      <c r="D987" s="94"/>
      <c r="E987" s="93"/>
      <c r="F987" s="93"/>
      <c r="G987" s="97">
        <f t="shared" si="45"/>
        <v>0</v>
      </c>
      <c r="H987" s="97">
        <f t="shared" si="46"/>
        <v>1</v>
      </c>
      <c r="I987" s="97">
        <f t="shared" si="47"/>
        <v>1900</v>
      </c>
    </row>
    <row r="988" spans="2:9" ht="15" customHeight="1">
      <c r="B988" s="92"/>
      <c r="D988" s="94"/>
      <c r="E988" s="93"/>
      <c r="F988" s="93"/>
      <c r="G988" s="97">
        <f t="shared" si="45"/>
        <v>0</v>
      </c>
      <c r="H988" s="97">
        <f t="shared" si="46"/>
        <v>1</v>
      </c>
      <c r="I988" s="97">
        <f t="shared" si="47"/>
        <v>1900</v>
      </c>
    </row>
    <row r="989" spans="2:9" ht="15" customHeight="1">
      <c r="B989" s="92"/>
      <c r="D989" s="94"/>
      <c r="E989" s="93"/>
      <c r="F989" s="93"/>
      <c r="G989" s="97">
        <f t="shared" si="45"/>
        <v>0</v>
      </c>
      <c r="H989" s="97">
        <f t="shared" si="46"/>
        <v>1</v>
      </c>
      <c r="I989" s="97">
        <f t="shared" si="47"/>
        <v>1900</v>
      </c>
    </row>
    <row r="990" spans="2:9" ht="15" customHeight="1">
      <c r="B990" s="92"/>
      <c r="D990" s="94"/>
      <c r="E990" s="93"/>
      <c r="F990" s="93"/>
      <c r="G990" s="97">
        <f t="shared" si="45"/>
        <v>0</v>
      </c>
      <c r="H990" s="97">
        <f t="shared" si="46"/>
        <v>1</v>
      </c>
      <c r="I990" s="97">
        <f t="shared" si="47"/>
        <v>1900</v>
      </c>
    </row>
    <row r="991" spans="2:9" ht="15" customHeight="1">
      <c r="B991" s="92"/>
      <c r="D991" s="94"/>
      <c r="E991" s="93"/>
      <c r="F991" s="93"/>
      <c r="G991" s="97">
        <f t="shared" si="45"/>
        <v>0</v>
      </c>
      <c r="H991" s="97">
        <f t="shared" si="46"/>
        <v>1</v>
      </c>
      <c r="I991" s="97">
        <f t="shared" si="47"/>
        <v>1900</v>
      </c>
    </row>
    <row r="992" spans="2:9" ht="15" customHeight="1">
      <c r="B992" s="92"/>
      <c r="D992" s="94"/>
      <c r="E992" s="93"/>
      <c r="F992" s="93"/>
      <c r="G992" s="97">
        <f t="shared" si="45"/>
        <v>0</v>
      </c>
      <c r="H992" s="97">
        <f t="shared" si="46"/>
        <v>1</v>
      </c>
      <c r="I992" s="97">
        <f t="shared" si="47"/>
        <v>1900</v>
      </c>
    </row>
    <row r="993" spans="2:9" ht="15" customHeight="1">
      <c r="B993" s="92"/>
      <c r="D993" s="94"/>
      <c r="E993" s="93"/>
      <c r="F993" s="93"/>
      <c r="G993" s="97">
        <f t="shared" si="45"/>
        <v>0</v>
      </c>
      <c r="H993" s="97">
        <f t="shared" si="46"/>
        <v>1</v>
      </c>
      <c r="I993" s="97">
        <f t="shared" si="47"/>
        <v>1900</v>
      </c>
    </row>
    <row r="994" spans="2:9" ht="15" customHeight="1">
      <c r="B994" s="92"/>
      <c r="D994" s="94"/>
      <c r="E994" s="93"/>
      <c r="F994" s="93"/>
      <c r="G994" s="97">
        <f t="shared" si="45"/>
        <v>0</v>
      </c>
      <c r="H994" s="97">
        <f t="shared" si="46"/>
        <v>1</v>
      </c>
      <c r="I994" s="97">
        <f t="shared" si="47"/>
        <v>1900</v>
      </c>
    </row>
    <row r="995" spans="2:9" ht="15" customHeight="1">
      <c r="B995" s="92"/>
      <c r="D995" s="94"/>
      <c r="E995" s="93"/>
      <c r="F995" s="93"/>
      <c r="G995" s="97">
        <f t="shared" si="45"/>
        <v>0</v>
      </c>
      <c r="H995" s="97">
        <f t="shared" si="46"/>
        <v>1</v>
      </c>
      <c r="I995" s="97">
        <f t="shared" si="47"/>
        <v>1900</v>
      </c>
    </row>
    <row r="996" spans="2:9" ht="15" customHeight="1">
      <c r="B996" s="92"/>
      <c r="D996" s="94"/>
      <c r="E996" s="93"/>
      <c r="F996" s="93"/>
      <c r="G996" s="97">
        <f t="shared" si="45"/>
        <v>0</v>
      </c>
      <c r="H996" s="97">
        <f t="shared" si="46"/>
        <v>1</v>
      </c>
      <c r="I996" s="97">
        <f t="shared" si="47"/>
        <v>1900</v>
      </c>
    </row>
    <row r="997" spans="2:9" ht="15" customHeight="1">
      <c r="B997" s="92"/>
      <c r="D997" s="94"/>
      <c r="E997" s="93"/>
      <c r="F997" s="93"/>
      <c r="G997" s="97">
        <f t="shared" si="45"/>
        <v>0</v>
      </c>
      <c r="H997" s="97">
        <f t="shared" si="46"/>
        <v>1</v>
      </c>
      <c r="I997" s="97">
        <f t="shared" si="47"/>
        <v>1900</v>
      </c>
    </row>
    <row r="998" spans="2:9" ht="15" customHeight="1">
      <c r="B998" s="92"/>
      <c r="D998" s="94"/>
      <c r="E998" s="93"/>
      <c r="F998" s="93"/>
      <c r="G998" s="97">
        <f t="shared" si="45"/>
        <v>0</v>
      </c>
      <c r="H998" s="97">
        <f t="shared" si="46"/>
        <v>1</v>
      </c>
      <c r="I998" s="97">
        <f t="shared" si="47"/>
        <v>1900</v>
      </c>
    </row>
    <row r="999" spans="2:9" ht="15" customHeight="1">
      <c r="B999" s="92"/>
      <c r="D999" s="94"/>
      <c r="E999" s="93"/>
      <c r="F999" s="93"/>
      <c r="G999" s="97">
        <f t="shared" si="45"/>
        <v>0</v>
      </c>
      <c r="H999" s="97">
        <f t="shared" si="46"/>
        <v>1</v>
      </c>
      <c r="I999" s="97">
        <f t="shared" si="47"/>
        <v>1900</v>
      </c>
    </row>
    <row r="1000" spans="2:9" ht="15" customHeight="1">
      <c r="B1000" s="92"/>
      <c r="D1000" s="94"/>
      <c r="E1000" s="93"/>
      <c r="F1000" s="93"/>
      <c r="G1000" s="97">
        <f t="shared" si="45"/>
        <v>0</v>
      </c>
      <c r="H1000" s="97">
        <f t="shared" si="46"/>
        <v>1</v>
      </c>
      <c r="I1000" s="97">
        <f t="shared" si="47"/>
        <v>1900</v>
      </c>
    </row>
    <row r="1001" spans="2:9" ht="15" customHeight="1">
      <c r="B1001" s="92"/>
      <c r="D1001" s="94"/>
      <c r="E1001" s="93"/>
      <c r="F1001" s="93"/>
      <c r="G1001" s="97">
        <f t="shared" si="45"/>
        <v>0</v>
      </c>
      <c r="H1001" s="97">
        <f t="shared" si="46"/>
        <v>1</v>
      </c>
      <c r="I1001" s="97">
        <f t="shared" si="47"/>
        <v>1900</v>
      </c>
    </row>
    <row r="1002" spans="2:9" ht="15" customHeight="1">
      <c r="B1002" s="92"/>
      <c r="D1002" s="94"/>
      <c r="E1002" s="93"/>
      <c r="F1002" s="93"/>
      <c r="G1002" s="97">
        <f t="shared" si="45"/>
        <v>0</v>
      </c>
      <c r="H1002" s="97">
        <f t="shared" si="46"/>
        <v>1</v>
      </c>
      <c r="I1002" s="97">
        <f t="shared" si="47"/>
        <v>1900</v>
      </c>
    </row>
    <row r="1003" spans="2:9" ht="15" customHeight="1">
      <c r="B1003" s="92"/>
      <c r="D1003" s="94"/>
      <c r="E1003" s="93"/>
      <c r="F1003" s="93"/>
      <c r="G1003" s="97">
        <f t="shared" si="45"/>
        <v>0</v>
      </c>
      <c r="H1003" s="97">
        <f t="shared" si="46"/>
        <v>1</v>
      </c>
      <c r="I1003" s="97">
        <f t="shared" si="47"/>
        <v>1900</v>
      </c>
    </row>
    <row r="1004" spans="2:9" ht="15" customHeight="1">
      <c r="B1004" s="92"/>
      <c r="D1004" s="94"/>
      <c r="E1004" s="93"/>
      <c r="F1004" s="93"/>
      <c r="G1004" s="97">
        <f t="shared" si="45"/>
        <v>0</v>
      </c>
      <c r="H1004" s="97">
        <f t="shared" si="46"/>
        <v>1</v>
      </c>
      <c r="I1004" s="97">
        <f t="shared" si="47"/>
        <v>1900</v>
      </c>
    </row>
    <row r="1005" spans="2:9" ht="15" customHeight="1">
      <c r="B1005" s="92"/>
      <c r="D1005" s="94"/>
      <c r="E1005" s="93"/>
      <c r="F1005" s="93"/>
      <c r="G1005" s="97">
        <f t="shared" si="45"/>
        <v>0</v>
      </c>
      <c r="H1005" s="97">
        <f t="shared" si="46"/>
        <v>1</v>
      </c>
      <c r="I1005" s="97">
        <f t="shared" si="47"/>
        <v>1900</v>
      </c>
    </row>
    <row r="1006" spans="2:9" ht="15" customHeight="1">
      <c r="B1006" s="92"/>
      <c r="D1006" s="94"/>
      <c r="E1006" s="93"/>
      <c r="F1006" s="93"/>
      <c r="G1006" s="97">
        <f t="shared" si="45"/>
        <v>0</v>
      </c>
      <c r="H1006" s="97">
        <f t="shared" si="46"/>
        <v>1</v>
      </c>
      <c r="I1006" s="97">
        <f t="shared" si="47"/>
        <v>1900</v>
      </c>
    </row>
    <row r="1007" spans="2:9" ht="15" customHeight="1">
      <c r="B1007" s="92"/>
      <c r="D1007" s="94"/>
      <c r="E1007" s="93"/>
      <c r="F1007" s="93"/>
      <c r="G1007" s="97">
        <f t="shared" si="45"/>
        <v>0</v>
      </c>
      <c r="H1007" s="97">
        <f t="shared" si="46"/>
        <v>1</v>
      </c>
      <c r="I1007" s="97">
        <f t="shared" si="47"/>
        <v>1900</v>
      </c>
    </row>
    <row r="1008" spans="2:9" ht="15" customHeight="1">
      <c r="B1008" s="92"/>
      <c r="D1008" s="94"/>
      <c r="E1008" s="93"/>
      <c r="F1008" s="93"/>
      <c r="G1008" s="97">
        <f t="shared" si="45"/>
        <v>0</v>
      </c>
      <c r="H1008" s="97">
        <f t="shared" si="46"/>
        <v>1</v>
      </c>
      <c r="I1008" s="97">
        <f t="shared" si="47"/>
        <v>1900</v>
      </c>
    </row>
    <row r="1009" spans="2:9" ht="15" customHeight="1">
      <c r="B1009" s="92"/>
      <c r="D1009" s="94"/>
      <c r="E1009" s="93"/>
      <c r="F1009" s="93"/>
      <c r="G1009" s="97">
        <f t="shared" si="45"/>
        <v>0</v>
      </c>
      <c r="H1009" s="97">
        <f t="shared" si="46"/>
        <v>1</v>
      </c>
      <c r="I1009" s="97">
        <f t="shared" si="47"/>
        <v>1900</v>
      </c>
    </row>
    <row r="1010" spans="2:9" ht="15" customHeight="1">
      <c r="B1010" s="92"/>
      <c r="D1010" s="94"/>
      <c r="E1010" s="93"/>
      <c r="F1010" s="93"/>
      <c r="G1010" s="97">
        <f t="shared" si="45"/>
        <v>0</v>
      </c>
      <c r="H1010" s="97">
        <f t="shared" si="46"/>
        <v>1</v>
      </c>
      <c r="I1010" s="97">
        <f t="shared" si="47"/>
        <v>1900</v>
      </c>
    </row>
    <row r="1011" spans="2:9" ht="15" customHeight="1">
      <c r="B1011" s="92"/>
      <c r="D1011" s="94"/>
      <c r="E1011" s="93"/>
      <c r="F1011" s="93"/>
      <c r="G1011" s="97">
        <f t="shared" si="45"/>
        <v>0</v>
      </c>
      <c r="H1011" s="97">
        <f t="shared" si="46"/>
        <v>1</v>
      </c>
      <c r="I1011" s="97">
        <f t="shared" si="47"/>
        <v>1900</v>
      </c>
    </row>
    <row r="1012" spans="2:9" ht="15" customHeight="1">
      <c r="B1012" s="92"/>
      <c r="D1012" s="94"/>
      <c r="E1012" s="93"/>
      <c r="F1012" s="93"/>
      <c r="G1012" s="97">
        <f t="shared" si="45"/>
        <v>0</v>
      </c>
      <c r="H1012" s="97">
        <f t="shared" si="46"/>
        <v>1</v>
      </c>
      <c r="I1012" s="97">
        <f t="shared" si="47"/>
        <v>1900</v>
      </c>
    </row>
    <row r="1013" spans="2:9" ht="15" customHeight="1">
      <c r="B1013" s="92"/>
      <c r="D1013" s="94"/>
      <c r="E1013" s="93"/>
      <c r="F1013" s="93"/>
      <c r="G1013" s="97">
        <f t="shared" si="45"/>
        <v>0</v>
      </c>
      <c r="H1013" s="97">
        <f t="shared" si="46"/>
        <v>1</v>
      </c>
      <c r="I1013" s="97">
        <f t="shared" si="47"/>
        <v>1900</v>
      </c>
    </row>
    <row r="1014" spans="2:9" ht="15" customHeight="1">
      <c r="B1014" s="92"/>
      <c r="D1014" s="94"/>
      <c r="E1014" s="93"/>
      <c r="F1014" s="93"/>
      <c r="G1014" s="97">
        <f t="shared" si="45"/>
        <v>0</v>
      </c>
      <c r="H1014" s="97">
        <f t="shared" si="46"/>
        <v>1</v>
      </c>
      <c r="I1014" s="97">
        <f t="shared" si="47"/>
        <v>1900</v>
      </c>
    </row>
    <row r="1015" spans="2:9" ht="15" customHeight="1">
      <c r="B1015" s="92"/>
      <c r="D1015" s="94"/>
      <c r="E1015" s="93"/>
      <c r="F1015" s="93"/>
      <c r="G1015" s="97">
        <f t="shared" si="45"/>
        <v>0</v>
      </c>
      <c r="H1015" s="97">
        <f t="shared" si="46"/>
        <v>1</v>
      </c>
      <c r="I1015" s="97">
        <f t="shared" si="47"/>
        <v>1900</v>
      </c>
    </row>
    <row r="1016" spans="2:9" ht="15" customHeight="1">
      <c r="B1016" s="92"/>
      <c r="D1016" s="94"/>
      <c r="E1016" s="93"/>
      <c r="F1016" s="93"/>
      <c r="G1016" s="97">
        <f t="shared" si="45"/>
        <v>0</v>
      </c>
      <c r="H1016" s="97">
        <f t="shared" si="46"/>
        <v>1</v>
      </c>
      <c r="I1016" s="97">
        <f t="shared" si="47"/>
        <v>1900</v>
      </c>
    </row>
    <row r="1017" spans="2:9" ht="15" customHeight="1">
      <c r="B1017" s="92"/>
      <c r="D1017" s="94"/>
      <c r="E1017" s="93"/>
      <c r="F1017" s="93"/>
      <c r="G1017" s="97">
        <f t="shared" si="45"/>
        <v>0</v>
      </c>
      <c r="H1017" s="97">
        <f t="shared" si="46"/>
        <v>1</v>
      </c>
      <c r="I1017" s="97">
        <f t="shared" si="47"/>
        <v>1900</v>
      </c>
    </row>
    <row r="1018" spans="2:9" ht="15" customHeight="1">
      <c r="B1018" s="92"/>
      <c r="D1018" s="94"/>
      <c r="E1018" s="93"/>
      <c r="F1018" s="93"/>
      <c r="G1018" s="97">
        <f t="shared" si="45"/>
        <v>0</v>
      </c>
      <c r="H1018" s="97">
        <f t="shared" si="46"/>
        <v>1</v>
      </c>
      <c r="I1018" s="97">
        <f t="shared" si="47"/>
        <v>1900</v>
      </c>
    </row>
    <row r="1019" spans="2:9" ht="15" customHeight="1">
      <c r="B1019" s="92"/>
      <c r="D1019" s="94"/>
      <c r="E1019" s="93"/>
      <c r="F1019" s="93"/>
      <c r="G1019" s="97">
        <f t="shared" si="45"/>
        <v>0</v>
      </c>
      <c r="H1019" s="97">
        <f t="shared" si="46"/>
        <v>1</v>
      </c>
      <c r="I1019" s="97">
        <f t="shared" si="47"/>
        <v>1900</v>
      </c>
    </row>
    <row r="1020" spans="2:9" ht="15" customHeight="1">
      <c r="B1020" s="92"/>
      <c r="D1020" s="94"/>
      <c r="E1020" s="93"/>
      <c r="F1020" s="93"/>
      <c r="G1020" s="97">
        <f t="shared" si="45"/>
        <v>0</v>
      </c>
      <c r="H1020" s="97">
        <f t="shared" si="46"/>
        <v>1</v>
      </c>
      <c r="I1020" s="97">
        <f t="shared" si="47"/>
        <v>1900</v>
      </c>
    </row>
    <row r="1021" spans="2:9" ht="15" customHeight="1">
      <c r="B1021" s="92"/>
      <c r="D1021" s="94"/>
      <c r="E1021" s="93"/>
      <c r="F1021" s="93"/>
      <c r="G1021" s="97">
        <f t="shared" si="45"/>
        <v>0</v>
      </c>
      <c r="H1021" s="97">
        <f t="shared" si="46"/>
        <v>1</v>
      </c>
      <c r="I1021" s="97">
        <f t="shared" si="47"/>
        <v>1900</v>
      </c>
    </row>
    <row r="1022" spans="2:9" ht="15" customHeight="1">
      <c r="B1022" s="92"/>
      <c r="D1022" s="94"/>
      <c r="E1022" s="93"/>
      <c r="F1022" s="93"/>
      <c r="G1022" s="97">
        <f t="shared" si="45"/>
        <v>0</v>
      </c>
      <c r="H1022" s="97">
        <f t="shared" si="46"/>
        <v>1</v>
      </c>
      <c r="I1022" s="97">
        <f t="shared" si="47"/>
        <v>1900</v>
      </c>
    </row>
    <row r="1023" spans="2:9" ht="15" customHeight="1">
      <c r="B1023" s="92"/>
      <c r="D1023" s="94"/>
      <c r="E1023" s="93"/>
      <c r="F1023" s="93"/>
      <c r="G1023" s="97">
        <f t="shared" si="45"/>
        <v>0</v>
      </c>
      <c r="H1023" s="97">
        <f t="shared" si="46"/>
        <v>1</v>
      </c>
      <c r="I1023" s="97">
        <f t="shared" si="47"/>
        <v>1900</v>
      </c>
    </row>
    <row r="1024" spans="2:9" ht="15" customHeight="1">
      <c r="B1024" s="92"/>
      <c r="D1024" s="94"/>
      <c r="E1024" s="93"/>
      <c r="F1024" s="93"/>
      <c r="G1024" s="97">
        <f t="shared" si="45"/>
        <v>0</v>
      </c>
      <c r="H1024" s="97">
        <f t="shared" si="46"/>
        <v>1</v>
      </c>
      <c r="I1024" s="97">
        <f t="shared" si="47"/>
        <v>1900</v>
      </c>
    </row>
    <row r="1025" spans="2:9" ht="15" customHeight="1">
      <c r="B1025" s="92"/>
      <c r="D1025" s="94"/>
      <c r="E1025" s="93"/>
      <c r="F1025" s="93"/>
      <c r="G1025" s="97">
        <f t="shared" si="45"/>
        <v>0</v>
      </c>
      <c r="H1025" s="97">
        <f t="shared" si="46"/>
        <v>1</v>
      </c>
      <c r="I1025" s="97">
        <f t="shared" si="47"/>
        <v>1900</v>
      </c>
    </row>
    <row r="1026" spans="2:9" ht="15" customHeight="1">
      <c r="B1026" s="92"/>
      <c r="D1026" s="94"/>
      <c r="E1026" s="93"/>
      <c r="F1026" s="93"/>
      <c r="G1026" s="97">
        <f t="shared" si="45"/>
        <v>0</v>
      </c>
      <c r="H1026" s="97">
        <f t="shared" si="46"/>
        <v>1</v>
      </c>
      <c r="I1026" s="97">
        <f t="shared" si="47"/>
        <v>1900</v>
      </c>
    </row>
    <row r="1027" spans="2:9" ht="15" customHeight="1">
      <c r="B1027" s="92"/>
      <c r="D1027" s="94"/>
      <c r="E1027" s="93"/>
      <c r="F1027" s="93"/>
      <c r="G1027" s="97">
        <f t="shared" si="45"/>
        <v>0</v>
      </c>
      <c r="H1027" s="97">
        <f t="shared" si="46"/>
        <v>1</v>
      </c>
      <c r="I1027" s="97">
        <f t="shared" si="47"/>
        <v>1900</v>
      </c>
    </row>
    <row r="1028" spans="2:9" ht="15" customHeight="1">
      <c r="B1028" s="92"/>
      <c r="D1028" s="94"/>
      <c r="E1028" s="93"/>
      <c r="F1028" s="93"/>
      <c r="G1028" s="97">
        <f t="shared" ref="G1028:G1091" si="48">DAY(B1028)</f>
        <v>0</v>
      </c>
      <c r="H1028" s="97">
        <f t="shared" ref="H1028:H1091" si="49">MONTH(B1028)</f>
        <v>1</v>
      </c>
      <c r="I1028" s="97">
        <f t="shared" ref="I1028:I1091" si="50">YEAR(B1028)</f>
        <v>1900</v>
      </c>
    </row>
    <row r="1029" spans="2:9" ht="15" customHeight="1">
      <c r="B1029" s="92"/>
      <c r="D1029" s="94"/>
      <c r="E1029" s="93"/>
      <c r="F1029" s="93"/>
      <c r="G1029" s="97">
        <f t="shared" si="48"/>
        <v>0</v>
      </c>
      <c r="H1029" s="97">
        <f t="shared" si="49"/>
        <v>1</v>
      </c>
      <c r="I1029" s="97">
        <f t="shared" si="50"/>
        <v>1900</v>
      </c>
    </row>
    <row r="1030" spans="2:9" ht="15" customHeight="1">
      <c r="B1030" s="92"/>
      <c r="D1030" s="94"/>
      <c r="E1030" s="93"/>
      <c r="F1030" s="93"/>
      <c r="G1030" s="97">
        <f t="shared" si="48"/>
        <v>0</v>
      </c>
      <c r="H1030" s="97">
        <f t="shared" si="49"/>
        <v>1</v>
      </c>
      <c r="I1030" s="97">
        <f t="shared" si="50"/>
        <v>1900</v>
      </c>
    </row>
    <row r="1031" spans="2:9" ht="15" customHeight="1">
      <c r="B1031" s="92"/>
      <c r="D1031" s="94"/>
      <c r="E1031" s="93"/>
      <c r="F1031" s="93"/>
      <c r="G1031" s="97">
        <f t="shared" si="48"/>
        <v>0</v>
      </c>
      <c r="H1031" s="97">
        <f t="shared" si="49"/>
        <v>1</v>
      </c>
      <c r="I1031" s="97">
        <f t="shared" si="50"/>
        <v>1900</v>
      </c>
    </row>
    <row r="1032" spans="2:9" ht="15" customHeight="1">
      <c r="B1032" s="92"/>
      <c r="D1032" s="94"/>
      <c r="E1032" s="93"/>
      <c r="F1032" s="93"/>
      <c r="G1032" s="97">
        <f t="shared" si="48"/>
        <v>0</v>
      </c>
      <c r="H1032" s="97">
        <f t="shared" si="49"/>
        <v>1</v>
      </c>
      <c r="I1032" s="97">
        <f t="shared" si="50"/>
        <v>1900</v>
      </c>
    </row>
    <row r="1033" spans="2:9" ht="15" customHeight="1">
      <c r="B1033" s="92"/>
      <c r="D1033" s="94"/>
      <c r="E1033" s="93"/>
      <c r="F1033" s="93"/>
      <c r="G1033" s="97">
        <f t="shared" si="48"/>
        <v>0</v>
      </c>
      <c r="H1033" s="97">
        <f t="shared" si="49"/>
        <v>1</v>
      </c>
      <c r="I1033" s="97">
        <f t="shared" si="50"/>
        <v>1900</v>
      </c>
    </row>
    <row r="1034" spans="2:9" ht="15" customHeight="1">
      <c r="B1034" s="92"/>
      <c r="D1034" s="94"/>
      <c r="E1034" s="93"/>
      <c r="F1034" s="93"/>
      <c r="G1034" s="97">
        <f t="shared" si="48"/>
        <v>0</v>
      </c>
      <c r="H1034" s="97">
        <f t="shared" si="49"/>
        <v>1</v>
      </c>
      <c r="I1034" s="97">
        <f t="shared" si="50"/>
        <v>1900</v>
      </c>
    </row>
    <row r="1035" spans="2:9" ht="15" customHeight="1">
      <c r="B1035" s="92"/>
      <c r="D1035" s="94"/>
      <c r="E1035" s="93"/>
      <c r="F1035" s="93"/>
      <c r="G1035" s="97">
        <f t="shared" si="48"/>
        <v>0</v>
      </c>
      <c r="H1035" s="97">
        <f t="shared" si="49"/>
        <v>1</v>
      </c>
      <c r="I1035" s="97">
        <f t="shared" si="50"/>
        <v>1900</v>
      </c>
    </row>
    <row r="1036" spans="2:9" ht="15" customHeight="1">
      <c r="B1036" s="92"/>
      <c r="D1036" s="94"/>
      <c r="E1036" s="93"/>
      <c r="F1036" s="93"/>
      <c r="G1036" s="97">
        <f t="shared" si="48"/>
        <v>0</v>
      </c>
      <c r="H1036" s="97">
        <f t="shared" si="49"/>
        <v>1</v>
      </c>
      <c r="I1036" s="97">
        <f t="shared" si="50"/>
        <v>1900</v>
      </c>
    </row>
    <row r="1037" spans="2:9" ht="15" customHeight="1">
      <c r="B1037" s="92"/>
      <c r="D1037" s="94"/>
      <c r="E1037" s="93"/>
      <c r="F1037" s="93"/>
      <c r="G1037" s="97">
        <f t="shared" si="48"/>
        <v>0</v>
      </c>
      <c r="H1037" s="97">
        <f t="shared" si="49"/>
        <v>1</v>
      </c>
      <c r="I1037" s="97">
        <f t="shared" si="50"/>
        <v>1900</v>
      </c>
    </row>
    <row r="1038" spans="2:9" ht="15" customHeight="1">
      <c r="B1038" s="92"/>
      <c r="D1038" s="94"/>
      <c r="E1038" s="93"/>
      <c r="F1038" s="93"/>
      <c r="G1038" s="97">
        <f t="shared" si="48"/>
        <v>0</v>
      </c>
      <c r="H1038" s="97">
        <f t="shared" si="49"/>
        <v>1</v>
      </c>
      <c r="I1038" s="97">
        <f t="shared" si="50"/>
        <v>1900</v>
      </c>
    </row>
    <row r="1039" spans="2:9" ht="15" customHeight="1">
      <c r="B1039" s="92"/>
      <c r="D1039" s="94"/>
      <c r="E1039" s="93"/>
      <c r="F1039" s="93"/>
      <c r="G1039" s="97">
        <f t="shared" si="48"/>
        <v>0</v>
      </c>
      <c r="H1039" s="97">
        <f t="shared" si="49"/>
        <v>1</v>
      </c>
      <c r="I1039" s="97">
        <f t="shared" si="50"/>
        <v>1900</v>
      </c>
    </row>
    <row r="1040" spans="2:9" ht="15" customHeight="1">
      <c r="B1040" s="92"/>
      <c r="D1040" s="94"/>
      <c r="E1040" s="93"/>
      <c r="F1040" s="93"/>
      <c r="G1040" s="97">
        <f t="shared" si="48"/>
        <v>0</v>
      </c>
      <c r="H1040" s="97">
        <f t="shared" si="49"/>
        <v>1</v>
      </c>
      <c r="I1040" s="97">
        <f t="shared" si="50"/>
        <v>1900</v>
      </c>
    </row>
    <row r="1041" spans="2:9" ht="15" customHeight="1">
      <c r="B1041" s="92"/>
      <c r="D1041" s="94"/>
      <c r="E1041" s="93"/>
      <c r="F1041" s="93"/>
      <c r="G1041" s="97">
        <f t="shared" si="48"/>
        <v>0</v>
      </c>
      <c r="H1041" s="97">
        <f t="shared" si="49"/>
        <v>1</v>
      </c>
      <c r="I1041" s="97">
        <f t="shared" si="50"/>
        <v>1900</v>
      </c>
    </row>
    <row r="1042" spans="2:9" ht="15" customHeight="1">
      <c r="B1042" s="92"/>
      <c r="D1042" s="94"/>
      <c r="E1042" s="93"/>
      <c r="F1042" s="93"/>
      <c r="G1042" s="97">
        <f t="shared" si="48"/>
        <v>0</v>
      </c>
      <c r="H1042" s="97">
        <f t="shared" si="49"/>
        <v>1</v>
      </c>
      <c r="I1042" s="97">
        <f t="shared" si="50"/>
        <v>1900</v>
      </c>
    </row>
    <row r="1043" spans="2:9" ht="15" customHeight="1">
      <c r="B1043" s="92"/>
      <c r="D1043" s="94"/>
      <c r="E1043" s="93"/>
      <c r="F1043" s="93"/>
      <c r="G1043" s="97">
        <f t="shared" si="48"/>
        <v>0</v>
      </c>
      <c r="H1043" s="97">
        <f t="shared" si="49"/>
        <v>1</v>
      </c>
      <c r="I1043" s="97">
        <f t="shared" si="50"/>
        <v>1900</v>
      </c>
    </row>
    <row r="1044" spans="2:9" ht="15" customHeight="1">
      <c r="B1044" s="92"/>
      <c r="D1044" s="94"/>
      <c r="E1044" s="93"/>
      <c r="F1044" s="93"/>
      <c r="G1044" s="97">
        <f t="shared" si="48"/>
        <v>0</v>
      </c>
      <c r="H1044" s="97">
        <f t="shared" si="49"/>
        <v>1</v>
      </c>
      <c r="I1044" s="97">
        <f t="shared" si="50"/>
        <v>1900</v>
      </c>
    </row>
    <row r="1045" spans="2:9" ht="15" customHeight="1">
      <c r="B1045" s="92"/>
      <c r="D1045" s="94"/>
      <c r="E1045" s="93"/>
      <c r="F1045" s="93"/>
      <c r="G1045" s="97">
        <f t="shared" si="48"/>
        <v>0</v>
      </c>
      <c r="H1045" s="97">
        <f t="shared" si="49"/>
        <v>1</v>
      </c>
      <c r="I1045" s="97">
        <f t="shared" si="50"/>
        <v>1900</v>
      </c>
    </row>
    <row r="1046" spans="2:9" ht="15" customHeight="1">
      <c r="B1046" s="92"/>
      <c r="D1046" s="94"/>
      <c r="E1046" s="93"/>
      <c r="F1046" s="93"/>
      <c r="G1046" s="97">
        <f t="shared" si="48"/>
        <v>0</v>
      </c>
      <c r="H1046" s="97">
        <f t="shared" si="49"/>
        <v>1</v>
      </c>
      <c r="I1046" s="97">
        <f t="shared" si="50"/>
        <v>1900</v>
      </c>
    </row>
    <row r="1047" spans="2:9" ht="15" customHeight="1">
      <c r="B1047" s="92"/>
      <c r="D1047" s="94"/>
      <c r="E1047" s="93"/>
      <c r="F1047" s="93"/>
      <c r="G1047" s="97">
        <f t="shared" si="48"/>
        <v>0</v>
      </c>
      <c r="H1047" s="97">
        <f t="shared" si="49"/>
        <v>1</v>
      </c>
      <c r="I1047" s="97">
        <f t="shared" si="50"/>
        <v>1900</v>
      </c>
    </row>
    <row r="1048" spans="2:9" ht="15" customHeight="1">
      <c r="B1048" s="92"/>
      <c r="D1048" s="94"/>
      <c r="E1048" s="93"/>
      <c r="F1048" s="93"/>
      <c r="G1048" s="97">
        <f t="shared" si="48"/>
        <v>0</v>
      </c>
      <c r="H1048" s="97">
        <f t="shared" si="49"/>
        <v>1</v>
      </c>
      <c r="I1048" s="97">
        <f t="shared" si="50"/>
        <v>1900</v>
      </c>
    </row>
    <row r="1049" spans="2:9" ht="15" customHeight="1">
      <c r="B1049" s="92"/>
      <c r="D1049" s="94"/>
      <c r="E1049" s="93"/>
      <c r="F1049" s="93"/>
      <c r="G1049" s="97">
        <f t="shared" si="48"/>
        <v>0</v>
      </c>
      <c r="H1049" s="97">
        <f t="shared" si="49"/>
        <v>1</v>
      </c>
      <c r="I1049" s="97">
        <f t="shared" si="50"/>
        <v>1900</v>
      </c>
    </row>
    <row r="1050" spans="2:9" ht="15" customHeight="1">
      <c r="B1050" s="92"/>
      <c r="D1050" s="94"/>
      <c r="E1050" s="93"/>
      <c r="F1050" s="93"/>
      <c r="G1050" s="97">
        <f t="shared" si="48"/>
        <v>0</v>
      </c>
      <c r="H1050" s="97">
        <f t="shared" si="49"/>
        <v>1</v>
      </c>
      <c r="I1050" s="97">
        <f t="shared" si="50"/>
        <v>1900</v>
      </c>
    </row>
    <row r="1051" spans="2:9" ht="15" customHeight="1">
      <c r="B1051" s="92"/>
      <c r="D1051" s="94"/>
      <c r="E1051" s="93"/>
      <c r="F1051" s="93"/>
      <c r="G1051" s="97">
        <f t="shared" si="48"/>
        <v>0</v>
      </c>
      <c r="H1051" s="97">
        <f t="shared" si="49"/>
        <v>1</v>
      </c>
      <c r="I1051" s="97">
        <f t="shared" si="50"/>
        <v>1900</v>
      </c>
    </row>
    <row r="1052" spans="2:9" ht="15" customHeight="1">
      <c r="B1052" s="92"/>
      <c r="D1052" s="94"/>
      <c r="E1052" s="93"/>
      <c r="F1052" s="93"/>
      <c r="G1052" s="97">
        <f t="shared" si="48"/>
        <v>0</v>
      </c>
      <c r="H1052" s="97">
        <f t="shared" si="49"/>
        <v>1</v>
      </c>
      <c r="I1052" s="97">
        <f t="shared" si="50"/>
        <v>1900</v>
      </c>
    </row>
    <row r="1053" spans="2:9" ht="15" customHeight="1">
      <c r="B1053" s="92"/>
      <c r="D1053" s="94"/>
      <c r="E1053" s="93"/>
      <c r="F1053" s="93"/>
      <c r="G1053" s="97">
        <f t="shared" si="48"/>
        <v>0</v>
      </c>
      <c r="H1053" s="97">
        <f t="shared" si="49"/>
        <v>1</v>
      </c>
      <c r="I1053" s="97">
        <f t="shared" si="50"/>
        <v>1900</v>
      </c>
    </row>
    <row r="1054" spans="2:9" ht="15" customHeight="1">
      <c r="B1054" s="92"/>
      <c r="D1054" s="94"/>
      <c r="E1054" s="93"/>
      <c r="F1054" s="93"/>
      <c r="G1054" s="97">
        <f t="shared" si="48"/>
        <v>0</v>
      </c>
      <c r="H1054" s="97">
        <f t="shared" si="49"/>
        <v>1</v>
      </c>
      <c r="I1054" s="97">
        <f t="shared" si="50"/>
        <v>1900</v>
      </c>
    </row>
    <row r="1055" spans="2:9" ht="15" customHeight="1">
      <c r="B1055" s="92"/>
      <c r="D1055" s="94"/>
      <c r="E1055" s="93"/>
      <c r="F1055" s="93"/>
      <c r="G1055" s="97">
        <f t="shared" si="48"/>
        <v>0</v>
      </c>
      <c r="H1055" s="97">
        <f t="shared" si="49"/>
        <v>1</v>
      </c>
      <c r="I1055" s="97">
        <f t="shared" si="50"/>
        <v>1900</v>
      </c>
    </row>
    <row r="1056" spans="2:9" ht="15" customHeight="1">
      <c r="B1056" s="92"/>
      <c r="D1056" s="94"/>
      <c r="E1056" s="93"/>
      <c r="F1056" s="93"/>
      <c r="G1056" s="97">
        <f t="shared" si="48"/>
        <v>0</v>
      </c>
      <c r="H1056" s="97">
        <f t="shared" si="49"/>
        <v>1</v>
      </c>
      <c r="I1056" s="97">
        <f t="shared" si="50"/>
        <v>1900</v>
      </c>
    </row>
    <row r="1057" spans="2:9" ht="15" customHeight="1">
      <c r="B1057" s="92"/>
      <c r="D1057" s="94"/>
      <c r="E1057" s="93"/>
      <c r="F1057" s="93"/>
      <c r="G1057" s="97">
        <f t="shared" si="48"/>
        <v>0</v>
      </c>
      <c r="H1057" s="97">
        <f t="shared" si="49"/>
        <v>1</v>
      </c>
      <c r="I1057" s="97">
        <f t="shared" si="50"/>
        <v>1900</v>
      </c>
    </row>
    <row r="1058" spans="2:9" ht="15" customHeight="1">
      <c r="B1058" s="92"/>
      <c r="D1058" s="94"/>
      <c r="E1058" s="93"/>
      <c r="F1058" s="93"/>
      <c r="G1058" s="97">
        <f t="shared" si="48"/>
        <v>0</v>
      </c>
      <c r="H1058" s="97">
        <f t="shared" si="49"/>
        <v>1</v>
      </c>
      <c r="I1058" s="97">
        <f t="shared" si="50"/>
        <v>1900</v>
      </c>
    </row>
    <row r="1059" spans="2:9" ht="15" customHeight="1">
      <c r="B1059" s="92"/>
      <c r="D1059" s="94"/>
      <c r="E1059" s="93"/>
      <c r="F1059" s="93"/>
      <c r="G1059" s="97">
        <f t="shared" si="48"/>
        <v>0</v>
      </c>
      <c r="H1059" s="97">
        <f t="shared" si="49"/>
        <v>1</v>
      </c>
      <c r="I1059" s="97">
        <f t="shared" si="50"/>
        <v>1900</v>
      </c>
    </row>
    <row r="1060" spans="2:9" ht="15" customHeight="1">
      <c r="B1060" s="92"/>
      <c r="D1060" s="94"/>
      <c r="E1060" s="93"/>
      <c r="F1060" s="93"/>
      <c r="G1060" s="97">
        <f t="shared" si="48"/>
        <v>0</v>
      </c>
      <c r="H1060" s="97">
        <f t="shared" si="49"/>
        <v>1</v>
      </c>
      <c r="I1060" s="97">
        <f t="shared" si="50"/>
        <v>1900</v>
      </c>
    </row>
    <row r="1061" spans="2:9" ht="15" customHeight="1">
      <c r="B1061" s="92"/>
      <c r="D1061" s="94"/>
      <c r="E1061" s="93"/>
      <c r="F1061" s="93"/>
      <c r="G1061" s="97">
        <f t="shared" si="48"/>
        <v>0</v>
      </c>
      <c r="H1061" s="97">
        <f t="shared" si="49"/>
        <v>1</v>
      </c>
      <c r="I1061" s="97">
        <f t="shared" si="50"/>
        <v>1900</v>
      </c>
    </row>
    <row r="1062" spans="2:9" ht="15" customHeight="1">
      <c r="B1062" s="92"/>
      <c r="D1062" s="94"/>
      <c r="E1062" s="93"/>
      <c r="F1062" s="93"/>
      <c r="G1062" s="97">
        <f t="shared" si="48"/>
        <v>0</v>
      </c>
      <c r="H1062" s="97">
        <f t="shared" si="49"/>
        <v>1</v>
      </c>
      <c r="I1062" s="97">
        <f t="shared" si="50"/>
        <v>1900</v>
      </c>
    </row>
    <row r="1063" spans="2:9" ht="15" customHeight="1">
      <c r="B1063" s="92"/>
      <c r="D1063" s="94"/>
      <c r="E1063" s="93"/>
      <c r="F1063" s="93"/>
      <c r="G1063" s="97">
        <f t="shared" si="48"/>
        <v>0</v>
      </c>
      <c r="H1063" s="97">
        <f t="shared" si="49"/>
        <v>1</v>
      </c>
      <c r="I1063" s="97">
        <f t="shared" si="50"/>
        <v>1900</v>
      </c>
    </row>
    <row r="1064" spans="2:9" ht="15" customHeight="1">
      <c r="B1064" s="92"/>
      <c r="D1064" s="94"/>
      <c r="E1064" s="93"/>
      <c r="F1064" s="93"/>
      <c r="G1064" s="97">
        <f t="shared" si="48"/>
        <v>0</v>
      </c>
      <c r="H1064" s="97">
        <f t="shared" si="49"/>
        <v>1</v>
      </c>
      <c r="I1064" s="97">
        <f t="shared" si="50"/>
        <v>1900</v>
      </c>
    </row>
    <row r="1065" spans="2:9" ht="15" customHeight="1">
      <c r="B1065" s="92"/>
      <c r="D1065" s="94"/>
      <c r="E1065" s="93"/>
      <c r="F1065" s="93"/>
      <c r="G1065" s="97">
        <f t="shared" si="48"/>
        <v>0</v>
      </c>
      <c r="H1065" s="97">
        <f t="shared" si="49"/>
        <v>1</v>
      </c>
      <c r="I1065" s="97">
        <f t="shared" si="50"/>
        <v>1900</v>
      </c>
    </row>
    <row r="1066" spans="2:9" ht="15" customHeight="1">
      <c r="B1066" s="92"/>
      <c r="D1066" s="94"/>
      <c r="E1066" s="93"/>
      <c r="F1066" s="93"/>
      <c r="G1066" s="97">
        <f t="shared" si="48"/>
        <v>0</v>
      </c>
      <c r="H1066" s="97">
        <f t="shared" si="49"/>
        <v>1</v>
      </c>
      <c r="I1066" s="97">
        <f t="shared" si="50"/>
        <v>1900</v>
      </c>
    </row>
    <row r="1067" spans="2:9" ht="15" customHeight="1">
      <c r="B1067" s="92"/>
      <c r="D1067" s="94"/>
      <c r="E1067" s="93"/>
      <c r="F1067" s="93"/>
      <c r="G1067" s="97">
        <f t="shared" si="48"/>
        <v>0</v>
      </c>
      <c r="H1067" s="97">
        <f t="shared" si="49"/>
        <v>1</v>
      </c>
      <c r="I1067" s="97">
        <f t="shared" si="50"/>
        <v>1900</v>
      </c>
    </row>
    <row r="1068" spans="2:9" ht="15" customHeight="1">
      <c r="B1068" s="92"/>
      <c r="D1068" s="94"/>
      <c r="E1068" s="93"/>
      <c r="F1068" s="93"/>
      <c r="G1068" s="97">
        <f t="shared" si="48"/>
        <v>0</v>
      </c>
      <c r="H1068" s="97">
        <f t="shared" si="49"/>
        <v>1</v>
      </c>
      <c r="I1068" s="97">
        <f t="shared" si="50"/>
        <v>1900</v>
      </c>
    </row>
    <row r="1069" spans="2:9" ht="15" customHeight="1">
      <c r="B1069" s="92"/>
      <c r="D1069" s="94"/>
      <c r="E1069" s="93"/>
      <c r="F1069" s="93"/>
      <c r="G1069" s="97">
        <f t="shared" si="48"/>
        <v>0</v>
      </c>
      <c r="H1069" s="97">
        <f t="shared" si="49"/>
        <v>1</v>
      </c>
      <c r="I1069" s="97">
        <f t="shared" si="50"/>
        <v>1900</v>
      </c>
    </row>
    <row r="1070" spans="2:9" ht="15" customHeight="1">
      <c r="B1070" s="92"/>
      <c r="D1070" s="94"/>
      <c r="E1070" s="93"/>
      <c r="F1070" s="93"/>
      <c r="G1070" s="97">
        <f t="shared" si="48"/>
        <v>0</v>
      </c>
      <c r="H1070" s="97">
        <f t="shared" si="49"/>
        <v>1</v>
      </c>
      <c r="I1070" s="97">
        <f t="shared" si="50"/>
        <v>1900</v>
      </c>
    </row>
    <row r="1071" spans="2:9" ht="15" customHeight="1">
      <c r="B1071" s="92"/>
      <c r="D1071" s="94"/>
      <c r="E1071" s="93"/>
      <c r="F1071" s="93"/>
      <c r="G1071" s="97">
        <f t="shared" si="48"/>
        <v>0</v>
      </c>
      <c r="H1071" s="97">
        <f t="shared" si="49"/>
        <v>1</v>
      </c>
      <c r="I1071" s="97">
        <f t="shared" si="50"/>
        <v>1900</v>
      </c>
    </row>
    <row r="1072" spans="2:9" ht="15" customHeight="1">
      <c r="B1072" s="92"/>
      <c r="D1072" s="94"/>
      <c r="E1072" s="93"/>
      <c r="F1072" s="93"/>
      <c r="G1072" s="97">
        <f t="shared" si="48"/>
        <v>0</v>
      </c>
      <c r="H1072" s="97">
        <f t="shared" si="49"/>
        <v>1</v>
      </c>
      <c r="I1072" s="97">
        <f t="shared" si="50"/>
        <v>1900</v>
      </c>
    </row>
    <row r="1073" spans="2:9" ht="15" customHeight="1">
      <c r="B1073" s="92"/>
      <c r="D1073" s="94"/>
      <c r="E1073" s="93"/>
      <c r="F1073" s="93"/>
      <c r="G1073" s="97">
        <f t="shared" si="48"/>
        <v>0</v>
      </c>
      <c r="H1073" s="97">
        <f t="shared" si="49"/>
        <v>1</v>
      </c>
      <c r="I1073" s="97">
        <f t="shared" si="50"/>
        <v>1900</v>
      </c>
    </row>
    <row r="1074" spans="2:9" ht="15" customHeight="1">
      <c r="B1074" s="92"/>
      <c r="D1074" s="94"/>
      <c r="E1074" s="93"/>
      <c r="F1074" s="93"/>
      <c r="G1074" s="97">
        <f t="shared" si="48"/>
        <v>0</v>
      </c>
      <c r="H1074" s="97">
        <f t="shared" si="49"/>
        <v>1</v>
      </c>
      <c r="I1074" s="97">
        <f t="shared" si="50"/>
        <v>1900</v>
      </c>
    </row>
    <row r="1075" spans="2:9" ht="15" customHeight="1">
      <c r="B1075" s="92"/>
      <c r="D1075" s="94"/>
      <c r="E1075" s="93"/>
      <c r="F1075" s="93"/>
      <c r="G1075" s="97">
        <f t="shared" si="48"/>
        <v>0</v>
      </c>
      <c r="H1075" s="97">
        <f t="shared" si="49"/>
        <v>1</v>
      </c>
      <c r="I1075" s="97">
        <f t="shared" si="50"/>
        <v>1900</v>
      </c>
    </row>
    <row r="1076" spans="2:9" ht="15" customHeight="1">
      <c r="B1076" s="92"/>
      <c r="D1076" s="94"/>
      <c r="E1076" s="93"/>
      <c r="F1076" s="93"/>
      <c r="G1076" s="97">
        <f t="shared" si="48"/>
        <v>0</v>
      </c>
      <c r="H1076" s="97">
        <f t="shared" si="49"/>
        <v>1</v>
      </c>
      <c r="I1076" s="97">
        <f t="shared" si="50"/>
        <v>1900</v>
      </c>
    </row>
    <row r="1077" spans="2:9" ht="15" customHeight="1">
      <c r="B1077" s="92"/>
      <c r="D1077" s="94"/>
      <c r="E1077" s="93"/>
      <c r="F1077" s="93"/>
      <c r="G1077" s="97">
        <f t="shared" si="48"/>
        <v>0</v>
      </c>
      <c r="H1077" s="97">
        <f t="shared" si="49"/>
        <v>1</v>
      </c>
      <c r="I1077" s="97">
        <f t="shared" si="50"/>
        <v>1900</v>
      </c>
    </row>
    <row r="1078" spans="2:9" ht="15" customHeight="1">
      <c r="B1078" s="92"/>
      <c r="D1078" s="94"/>
      <c r="E1078" s="93"/>
      <c r="F1078" s="93"/>
      <c r="G1078" s="97">
        <f t="shared" si="48"/>
        <v>0</v>
      </c>
      <c r="H1078" s="97">
        <f t="shared" si="49"/>
        <v>1</v>
      </c>
      <c r="I1078" s="97">
        <f t="shared" si="50"/>
        <v>1900</v>
      </c>
    </row>
    <row r="1079" spans="2:9" ht="15" customHeight="1">
      <c r="B1079" s="92"/>
      <c r="D1079" s="94"/>
      <c r="E1079" s="93"/>
      <c r="F1079" s="93"/>
      <c r="G1079" s="97">
        <f t="shared" si="48"/>
        <v>0</v>
      </c>
      <c r="H1079" s="97">
        <f t="shared" si="49"/>
        <v>1</v>
      </c>
      <c r="I1079" s="97">
        <f t="shared" si="50"/>
        <v>1900</v>
      </c>
    </row>
    <row r="1080" spans="2:9" ht="15" customHeight="1">
      <c r="B1080" s="92"/>
      <c r="D1080" s="94"/>
      <c r="E1080" s="93"/>
      <c r="F1080" s="93"/>
      <c r="G1080" s="97">
        <f t="shared" si="48"/>
        <v>0</v>
      </c>
      <c r="H1080" s="97">
        <f t="shared" si="49"/>
        <v>1</v>
      </c>
      <c r="I1080" s="97">
        <f t="shared" si="50"/>
        <v>1900</v>
      </c>
    </row>
    <row r="1081" spans="2:9" ht="15" customHeight="1">
      <c r="B1081" s="92"/>
      <c r="D1081" s="94"/>
      <c r="E1081" s="93"/>
      <c r="F1081" s="93"/>
      <c r="G1081" s="97">
        <f t="shared" si="48"/>
        <v>0</v>
      </c>
      <c r="H1081" s="97">
        <f t="shared" si="49"/>
        <v>1</v>
      </c>
      <c r="I1081" s="97">
        <f t="shared" si="50"/>
        <v>1900</v>
      </c>
    </row>
    <row r="1082" spans="2:9" ht="15" customHeight="1">
      <c r="B1082" s="92"/>
      <c r="D1082" s="94"/>
      <c r="E1082" s="93"/>
      <c r="F1082" s="93"/>
      <c r="G1082" s="97">
        <f t="shared" si="48"/>
        <v>0</v>
      </c>
      <c r="H1082" s="97">
        <f t="shared" si="49"/>
        <v>1</v>
      </c>
      <c r="I1082" s="97">
        <f t="shared" si="50"/>
        <v>1900</v>
      </c>
    </row>
    <row r="1083" spans="2:9" ht="15" customHeight="1">
      <c r="B1083" s="92"/>
      <c r="D1083" s="94"/>
      <c r="E1083" s="93"/>
      <c r="F1083" s="93"/>
      <c r="G1083" s="97">
        <f t="shared" si="48"/>
        <v>0</v>
      </c>
      <c r="H1083" s="97">
        <f t="shared" si="49"/>
        <v>1</v>
      </c>
      <c r="I1083" s="97">
        <f t="shared" si="50"/>
        <v>1900</v>
      </c>
    </row>
    <row r="1084" spans="2:9" ht="15" customHeight="1">
      <c r="B1084" s="92"/>
      <c r="D1084" s="94"/>
      <c r="E1084" s="93"/>
      <c r="F1084" s="93"/>
      <c r="G1084" s="97">
        <f t="shared" si="48"/>
        <v>0</v>
      </c>
      <c r="H1084" s="97">
        <f t="shared" si="49"/>
        <v>1</v>
      </c>
      <c r="I1084" s="97">
        <f t="shared" si="50"/>
        <v>1900</v>
      </c>
    </row>
    <row r="1085" spans="2:9" ht="15" customHeight="1">
      <c r="B1085" s="92"/>
      <c r="D1085" s="94"/>
      <c r="E1085" s="93"/>
      <c r="F1085" s="93"/>
      <c r="G1085" s="97">
        <f t="shared" si="48"/>
        <v>0</v>
      </c>
      <c r="H1085" s="97">
        <f t="shared" si="49"/>
        <v>1</v>
      </c>
      <c r="I1085" s="97">
        <f t="shared" si="50"/>
        <v>1900</v>
      </c>
    </row>
    <row r="1086" spans="2:9" ht="15" customHeight="1">
      <c r="B1086" s="92"/>
      <c r="D1086" s="94"/>
      <c r="E1086" s="93"/>
      <c r="F1086" s="93"/>
      <c r="G1086" s="97">
        <f t="shared" si="48"/>
        <v>0</v>
      </c>
      <c r="H1086" s="97">
        <f t="shared" si="49"/>
        <v>1</v>
      </c>
      <c r="I1086" s="97">
        <f t="shared" si="50"/>
        <v>1900</v>
      </c>
    </row>
    <row r="1087" spans="2:9" ht="15" customHeight="1">
      <c r="B1087" s="92"/>
      <c r="D1087" s="94"/>
      <c r="E1087" s="93"/>
      <c r="F1087" s="93"/>
      <c r="G1087" s="97">
        <f t="shared" si="48"/>
        <v>0</v>
      </c>
      <c r="H1087" s="97">
        <f t="shared" si="49"/>
        <v>1</v>
      </c>
      <c r="I1087" s="97">
        <f t="shared" si="50"/>
        <v>1900</v>
      </c>
    </row>
    <row r="1088" spans="2:9" ht="15" customHeight="1">
      <c r="B1088" s="92"/>
      <c r="D1088" s="94"/>
      <c r="E1088" s="93"/>
      <c r="F1088" s="93"/>
      <c r="G1088" s="97">
        <f t="shared" si="48"/>
        <v>0</v>
      </c>
      <c r="H1088" s="97">
        <f t="shared" si="49"/>
        <v>1</v>
      </c>
      <c r="I1088" s="97">
        <f t="shared" si="50"/>
        <v>1900</v>
      </c>
    </row>
    <row r="1089" spans="2:9" ht="15" customHeight="1">
      <c r="B1089" s="92"/>
      <c r="D1089" s="94"/>
      <c r="E1089" s="93"/>
      <c r="F1089" s="93"/>
      <c r="G1089" s="97">
        <f t="shared" si="48"/>
        <v>0</v>
      </c>
      <c r="H1089" s="97">
        <f t="shared" si="49"/>
        <v>1</v>
      </c>
      <c r="I1089" s="97">
        <f t="shared" si="50"/>
        <v>1900</v>
      </c>
    </row>
    <row r="1090" spans="2:9" ht="15" customHeight="1">
      <c r="B1090" s="92"/>
      <c r="D1090" s="94"/>
      <c r="E1090" s="93"/>
      <c r="F1090" s="93"/>
      <c r="G1090" s="97">
        <f t="shared" si="48"/>
        <v>0</v>
      </c>
      <c r="H1090" s="97">
        <f t="shared" si="49"/>
        <v>1</v>
      </c>
      <c r="I1090" s="97">
        <f t="shared" si="50"/>
        <v>1900</v>
      </c>
    </row>
    <row r="1091" spans="2:9" ht="15" customHeight="1">
      <c r="B1091" s="92"/>
      <c r="D1091" s="94"/>
      <c r="E1091" s="93"/>
      <c r="F1091" s="93"/>
      <c r="G1091" s="97">
        <f t="shared" si="48"/>
        <v>0</v>
      </c>
      <c r="H1091" s="97">
        <f t="shared" si="49"/>
        <v>1</v>
      </c>
      <c r="I1091" s="97">
        <f t="shared" si="50"/>
        <v>1900</v>
      </c>
    </row>
    <row r="1092" spans="2:9" ht="15" customHeight="1">
      <c r="B1092" s="92"/>
      <c r="D1092" s="94"/>
      <c r="E1092" s="93"/>
      <c r="F1092" s="93"/>
      <c r="G1092" s="97">
        <f t="shared" ref="G1092:G1155" si="51">DAY(B1092)</f>
        <v>0</v>
      </c>
      <c r="H1092" s="97">
        <f t="shared" ref="H1092:H1155" si="52">MONTH(B1092)</f>
        <v>1</v>
      </c>
      <c r="I1092" s="97">
        <f t="shared" ref="I1092:I1155" si="53">YEAR(B1092)</f>
        <v>1900</v>
      </c>
    </row>
    <row r="1093" spans="2:9" ht="15" customHeight="1">
      <c r="B1093" s="92"/>
      <c r="D1093" s="94"/>
      <c r="E1093" s="93"/>
      <c r="F1093" s="93"/>
      <c r="G1093" s="97">
        <f t="shared" si="51"/>
        <v>0</v>
      </c>
      <c r="H1093" s="97">
        <f t="shared" si="52"/>
        <v>1</v>
      </c>
      <c r="I1093" s="97">
        <f t="shared" si="53"/>
        <v>1900</v>
      </c>
    </row>
    <row r="1094" spans="2:9" ht="15" customHeight="1">
      <c r="B1094" s="92"/>
      <c r="D1094" s="94"/>
      <c r="E1094" s="93"/>
      <c r="F1094" s="93"/>
      <c r="G1094" s="97">
        <f t="shared" si="51"/>
        <v>0</v>
      </c>
      <c r="H1094" s="97">
        <f t="shared" si="52"/>
        <v>1</v>
      </c>
      <c r="I1094" s="97">
        <f t="shared" si="53"/>
        <v>1900</v>
      </c>
    </row>
    <row r="1095" spans="2:9" ht="15" customHeight="1">
      <c r="B1095" s="92"/>
      <c r="D1095" s="94"/>
      <c r="E1095" s="93"/>
      <c r="F1095" s="93"/>
      <c r="G1095" s="97">
        <f t="shared" si="51"/>
        <v>0</v>
      </c>
      <c r="H1095" s="97">
        <f t="shared" si="52"/>
        <v>1</v>
      </c>
      <c r="I1095" s="97">
        <f t="shared" si="53"/>
        <v>1900</v>
      </c>
    </row>
    <row r="1096" spans="2:9" ht="15" customHeight="1">
      <c r="B1096" s="92"/>
      <c r="D1096" s="94"/>
      <c r="E1096" s="93"/>
      <c r="F1096" s="93"/>
      <c r="G1096" s="97">
        <f t="shared" si="51"/>
        <v>0</v>
      </c>
      <c r="H1096" s="97">
        <f t="shared" si="52"/>
        <v>1</v>
      </c>
      <c r="I1096" s="97">
        <f t="shared" si="53"/>
        <v>1900</v>
      </c>
    </row>
    <row r="1097" spans="2:9" ht="15" customHeight="1">
      <c r="B1097" s="92"/>
      <c r="D1097" s="94"/>
      <c r="E1097" s="93"/>
      <c r="F1097" s="93"/>
      <c r="G1097" s="97">
        <f t="shared" si="51"/>
        <v>0</v>
      </c>
      <c r="H1097" s="97">
        <f t="shared" si="52"/>
        <v>1</v>
      </c>
      <c r="I1097" s="97">
        <f t="shared" si="53"/>
        <v>1900</v>
      </c>
    </row>
    <row r="1098" spans="2:9" ht="15" customHeight="1">
      <c r="B1098" s="92"/>
      <c r="D1098" s="94"/>
      <c r="E1098" s="93"/>
      <c r="F1098" s="93"/>
      <c r="G1098" s="97">
        <f t="shared" si="51"/>
        <v>0</v>
      </c>
      <c r="H1098" s="97">
        <f t="shared" si="52"/>
        <v>1</v>
      </c>
      <c r="I1098" s="97">
        <f t="shared" si="53"/>
        <v>1900</v>
      </c>
    </row>
    <row r="1099" spans="2:9" ht="15" customHeight="1">
      <c r="B1099" s="92"/>
      <c r="D1099" s="94"/>
      <c r="E1099" s="93"/>
      <c r="F1099" s="93"/>
      <c r="G1099" s="97">
        <f t="shared" si="51"/>
        <v>0</v>
      </c>
      <c r="H1099" s="97">
        <f t="shared" si="52"/>
        <v>1</v>
      </c>
      <c r="I1099" s="97">
        <f t="shared" si="53"/>
        <v>1900</v>
      </c>
    </row>
    <row r="1100" spans="2:9" ht="15" customHeight="1">
      <c r="B1100" s="92"/>
      <c r="D1100" s="94"/>
      <c r="E1100" s="93"/>
      <c r="F1100" s="93"/>
      <c r="G1100" s="97">
        <f t="shared" si="51"/>
        <v>0</v>
      </c>
      <c r="H1100" s="97">
        <f t="shared" si="52"/>
        <v>1</v>
      </c>
      <c r="I1100" s="97">
        <f t="shared" si="53"/>
        <v>1900</v>
      </c>
    </row>
    <row r="1101" spans="2:9" ht="15" customHeight="1">
      <c r="B1101" s="92"/>
      <c r="D1101" s="94"/>
      <c r="E1101" s="93"/>
      <c r="F1101" s="93"/>
      <c r="G1101" s="97">
        <f t="shared" si="51"/>
        <v>0</v>
      </c>
      <c r="H1101" s="97">
        <f t="shared" si="52"/>
        <v>1</v>
      </c>
      <c r="I1101" s="97">
        <f t="shared" si="53"/>
        <v>1900</v>
      </c>
    </row>
    <row r="1102" spans="2:9" ht="15" customHeight="1">
      <c r="B1102" s="92"/>
      <c r="D1102" s="94"/>
      <c r="E1102" s="93"/>
      <c r="F1102" s="93"/>
      <c r="G1102" s="97">
        <f t="shared" si="51"/>
        <v>0</v>
      </c>
      <c r="H1102" s="97">
        <f t="shared" si="52"/>
        <v>1</v>
      </c>
      <c r="I1102" s="97">
        <f t="shared" si="53"/>
        <v>1900</v>
      </c>
    </row>
    <row r="1103" spans="2:9" ht="15" customHeight="1">
      <c r="B1103" s="92"/>
      <c r="D1103" s="94"/>
      <c r="E1103" s="93"/>
      <c r="F1103" s="93"/>
      <c r="G1103" s="97">
        <f t="shared" si="51"/>
        <v>0</v>
      </c>
      <c r="H1103" s="97">
        <f t="shared" si="52"/>
        <v>1</v>
      </c>
      <c r="I1103" s="97">
        <f t="shared" si="53"/>
        <v>1900</v>
      </c>
    </row>
    <row r="1104" spans="2:9" ht="15" customHeight="1">
      <c r="B1104" s="92"/>
      <c r="D1104" s="94"/>
      <c r="E1104" s="93"/>
      <c r="F1104" s="93"/>
      <c r="G1104" s="97">
        <f t="shared" si="51"/>
        <v>0</v>
      </c>
      <c r="H1104" s="97">
        <f t="shared" si="52"/>
        <v>1</v>
      </c>
      <c r="I1104" s="97">
        <f t="shared" si="53"/>
        <v>1900</v>
      </c>
    </row>
    <row r="1105" spans="2:9" ht="15" customHeight="1">
      <c r="B1105" s="92"/>
      <c r="D1105" s="94"/>
      <c r="E1105" s="93"/>
      <c r="F1105" s="93"/>
      <c r="G1105" s="97">
        <f t="shared" si="51"/>
        <v>0</v>
      </c>
      <c r="H1105" s="97">
        <f t="shared" si="52"/>
        <v>1</v>
      </c>
      <c r="I1105" s="97">
        <f t="shared" si="53"/>
        <v>1900</v>
      </c>
    </row>
    <row r="1106" spans="2:9" ht="15" customHeight="1">
      <c r="B1106" s="92"/>
      <c r="D1106" s="94"/>
      <c r="E1106" s="93"/>
      <c r="F1106" s="93"/>
      <c r="G1106" s="97">
        <f t="shared" si="51"/>
        <v>0</v>
      </c>
      <c r="H1106" s="97">
        <f t="shared" si="52"/>
        <v>1</v>
      </c>
      <c r="I1106" s="97">
        <f t="shared" si="53"/>
        <v>1900</v>
      </c>
    </row>
    <row r="1107" spans="2:9" ht="15" customHeight="1">
      <c r="B1107" s="92"/>
      <c r="D1107" s="94"/>
      <c r="E1107" s="93"/>
      <c r="F1107" s="93"/>
      <c r="G1107" s="97">
        <f t="shared" si="51"/>
        <v>0</v>
      </c>
      <c r="H1107" s="97">
        <f t="shared" si="52"/>
        <v>1</v>
      </c>
      <c r="I1107" s="97">
        <f t="shared" si="53"/>
        <v>1900</v>
      </c>
    </row>
    <row r="1108" spans="2:9" ht="15" customHeight="1">
      <c r="B1108" s="92"/>
      <c r="D1108" s="94"/>
      <c r="E1108" s="93"/>
      <c r="F1108" s="93"/>
      <c r="G1108" s="97">
        <f t="shared" si="51"/>
        <v>0</v>
      </c>
      <c r="H1108" s="97">
        <f t="shared" si="52"/>
        <v>1</v>
      </c>
      <c r="I1108" s="97">
        <f t="shared" si="53"/>
        <v>1900</v>
      </c>
    </row>
    <row r="1109" spans="2:9" ht="15" customHeight="1">
      <c r="B1109" s="92"/>
      <c r="D1109" s="94"/>
      <c r="E1109" s="93"/>
      <c r="F1109" s="93"/>
      <c r="G1109" s="97">
        <f t="shared" si="51"/>
        <v>0</v>
      </c>
      <c r="H1109" s="97">
        <f t="shared" si="52"/>
        <v>1</v>
      </c>
      <c r="I1109" s="97">
        <f t="shared" si="53"/>
        <v>1900</v>
      </c>
    </row>
    <row r="1110" spans="2:9" ht="15" customHeight="1">
      <c r="B1110" s="92"/>
      <c r="D1110" s="94"/>
      <c r="E1110" s="93"/>
      <c r="F1110" s="93"/>
      <c r="G1110" s="97">
        <f t="shared" si="51"/>
        <v>0</v>
      </c>
      <c r="H1110" s="97">
        <f t="shared" si="52"/>
        <v>1</v>
      </c>
      <c r="I1110" s="97">
        <f t="shared" si="53"/>
        <v>1900</v>
      </c>
    </row>
    <row r="1111" spans="2:9" ht="15" customHeight="1">
      <c r="B1111" s="92"/>
      <c r="D1111" s="94"/>
      <c r="E1111" s="93"/>
      <c r="F1111" s="93"/>
      <c r="G1111" s="97">
        <f t="shared" si="51"/>
        <v>0</v>
      </c>
      <c r="H1111" s="97">
        <f t="shared" si="52"/>
        <v>1</v>
      </c>
      <c r="I1111" s="97">
        <f t="shared" si="53"/>
        <v>1900</v>
      </c>
    </row>
    <row r="1112" spans="2:9" ht="15" customHeight="1">
      <c r="B1112" s="92"/>
      <c r="D1112" s="94"/>
      <c r="E1112" s="93"/>
      <c r="F1112" s="93"/>
      <c r="G1112" s="97">
        <f t="shared" si="51"/>
        <v>0</v>
      </c>
      <c r="H1112" s="97">
        <f t="shared" si="52"/>
        <v>1</v>
      </c>
      <c r="I1112" s="97">
        <f t="shared" si="53"/>
        <v>1900</v>
      </c>
    </row>
    <row r="1113" spans="2:9" ht="15" customHeight="1">
      <c r="B1113" s="92"/>
      <c r="D1113" s="94"/>
      <c r="E1113" s="93"/>
      <c r="F1113" s="93"/>
      <c r="G1113" s="97">
        <f t="shared" si="51"/>
        <v>0</v>
      </c>
      <c r="H1113" s="97">
        <f t="shared" si="52"/>
        <v>1</v>
      </c>
      <c r="I1113" s="97">
        <f t="shared" si="53"/>
        <v>1900</v>
      </c>
    </row>
    <row r="1114" spans="2:9" ht="15" customHeight="1">
      <c r="B1114" s="92"/>
      <c r="D1114" s="94"/>
      <c r="E1114" s="93"/>
      <c r="F1114" s="93"/>
      <c r="G1114" s="97">
        <f t="shared" si="51"/>
        <v>0</v>
      </c>
      <c r="H1114" s="97">
        <f t="shared" si="52"/>
        <v>1</v>
      </c>
      <c r="I1114" s="97">
        <f t="shared" si="53"/>
        <v>1900</v>
      </c>
    </row>
    <row r="1115" spans="2:9" ht="15" customHeight="1">
      <c r="B1115" s="92"/>
      <c r="D1115" s="94"/>
      <c r="E1115" s="93"/>
      <c r="F1115" s="93"/>
      <c r="G1115" s="97">
        <f t="shared" si="51"/>
        <v>0</v>
      </c>
      <c r="H1115" s="97">
        <f t="shared" si="52"/>
        <v>1</v>
      </c>
      <c r="I1115" s="97">
        <f t="shared" si="53"/>
        <v>1900</v>
      </c>
    </row>
    <row r="1116" spans="2:9" ht="15" customHeight="1">
      <c r="B1116" s="92"/>
      <c r="D1116" s="94"/>
      <c r="E1116" s="93"/>
      <c r="F1116" s="93"/>
      <c r="G1116" s="97">
        <f t="shared" si="51"/>
        <v>0</v>
      </c>
      <c r="H1116" s="97">
        <f t="shared" si="52"/>
        <v>1</v>
      </c>
      <c r="I1116" s="97">
        <f t="shared" si="53"/>
        <v>1900</v>
      </c>
    </row>
    <row r="1117" spans="2:9" ht="15" customHeight="1">
      <c r="B1117" s="92"/>
      <c r="D1117" s="94"/>
      <c r="E1117" s="93"/>
      <c r="F1117" s="93"/>
      <c r="G1117" s="97">
        <f t="shared" si="51"/>
        <v>0</v>
      </c>
      <c r="H1117" s="97">
        <f t="shared" si="52"/>
        <v>1</v>
      </c>
      <c r="I1117" s="97">
        <f t="shared" si="53"/>
        <v>1900</v>
      </c>
    </row>
    <row r="1118" spans="2:9" ht="15" customHeight="1">
      <c r="B1118" s="92"/>
      <c r="D1118" s="94"/>
      <c r="E1118" s="93"/>
      <c r="F1118" s="93"/>
      <c r="G1118" s="97">
        <f t="shared" si="51"/>
        <v>0</v>
      </c>
      <c r="H1118" s="97">
        <f t="shared" si="52"/>
        <v>1</v>
      </c>
      <c r="I1118" s="97">
        <f t="shared" si="53"/>
        <v>1900</v>
      </c>
    </row>
    <row r="1119" spans="2:9" ht="15" customHeight="1">
      <c r="B1119" s="92"/>
      <c r="D1119" s="94"/>
      <c r="E1119" s="93"/>
      <c r="F1119" s="93"/>
      <c r="G1119" s="97">
        <f t="shared" si="51"/>
        <v>0</v>
      </c>
      <c r="H1119" s="97">
        <f t="shared" si="52"/>
        <v>1</v>
      </c>
      <c r="I1119" s="97">
        <f t="shared" si="53"/>
        <v>1900</v>
      </c>
    </row>
    <row r="1120" spans="2:9" ht="15" customHeight="1">
      <c r="B1120" s="92"/>
      <c r="D1120" s="94"/>
      <c r="E1120" s="93"/>
      <c r="F1120" s="93"/>
      <c r="G1120" s="97">
        <f t="shared" si="51"/>
        <v>0</v>
      </c>
      <c r="H1120" s="97">
        <f t="shared" si="52"/>
        <v>1</v>
      </c>
      <c r="I1120" s="97">
        <f t="shared" si="53"/>
        <v>1900</v>
      </c>
    </row>
    <row r="1121" spans="2:9" ht="15" customHeight="1">
      <c r="B1121" s="92"/>
      <c r="D1121" s="94"/>
      <c r="E1121" s="93"/>
      <c r="F1121" s="93"/>
      <c r="G1121" s="97">
        <f t="shared" si="51"/>
        <v>0</v>
      </c>
      <c r="H1121" s="97">
        <f t="shared" si="52"/>
        <v>1</v>
      </c>
      <c r="I1121" s="97">
        <f t="shared" si="53"/>
        <v>1900</v>
      </c>
    </row>
    <row r="1122" spans="2:9" ht="15" customHeight="1">
      <c r="B1122" s="92"/>
      <c r="D1122" s="94"/>
      <c r="E1122" s="93"/>
      <c r="F1122" s="93"/>
      <c r="G1122" s="97">
        <f t="shared" si="51"/>
        <v>0</v>
      </c>
      <c r="H1122" s="97">
        <f t="shared" si="52"/>
        <v>1</v>
      </c>
      <c r="I1122" s="97">
        <f t="shared" si="53"/>
        <v>1900</v>
      </c>
    </row>
    <row r="1123" spans="2:9" ht="15" customHeight="1">
      <c r="B1123" s="92"/>
      <c r="D1123" s="94"/>
      <c r="E1123" s="93"/>
      <c r="F1123" s="93"/>
      <c r="G1123" s="97">
        <f t="shared" si="51"/>
        <v>0</v>
      </c>
      <c r="H1123" s="97">
        <f t="shared" si="52"/>
        <v>1</v>
      </c>
      <c r="I1123" s="97">
        <f t="shared" si="53"/>
        <v>1900</v>
      </c>
    </row>
    <row r="1124" spans="2:9" ht="15" customHeight="1">
      <c r="B1124" s="92"/>
      <c r="D1124" s="94"/>
      <c r="E1124" s="93"/>
      <c r="F1124" s="93"/>
      <c r="G1124" s="97">
        <f t="shared" si="51"/>
        <v>0</v>
      </c>
      <c r="H1124" s="97">
        <f t="shared" si="52"/>
        <v>1</v>
      </c>
      <c r="I1124" s="97">
        <f t="shared" si="53"/>
        <v>1900</v>
      </c>
    </row>
    <row r="1125" spans="2:9" ht="15" customHeight="1">
      <c r="B1125" s="92"/>
      <c r="D1125" s="94"/>
      <c r="E1125" s="93"/>
      <c r="F1125" s="93"/>
      <c r="G1125" s="97">
        <f t="shared" si="51"/>
        <v>0</v>
      </c>
      <c r="H1125" s="97">
        <f t="shared" si="52"/>
        <v>1</v>
      </c>
      <c r="I1125" s="97">
        <f t="shared" si="53"/>
        <v>1900</v>
      </c>
    </row>
    <row r="1126" spans="2:9" ht="15" customHeight="1">
      <c r="B1126" s="92"/>
      <c r="D1126" s="94"/>
      <c r="E1126" s="93"/>
      <c r="F1126" s="93"/>
      <c r="G1126" s="97">
        <f t="shared" si="51"/>
        <v>0</v>
      </c>
      <c r="H1126" s="97">
        <f t="shared" si="52"/>
        <v>1</v>
      </c>
      <c r="I1126" s="97">
        <f t="shared" si="53"/>
        <v>1900</v>
      </c>
    </row>
    <row r="1127" spans="2:9" ht="15" customHeight="1">
      <c r="B1127" s="92"/>
      <c r="D1127" s="94"/>
      <c r="E1127" s="93"/>
      <c r="F1127" s="93"/>
      <c r="G1127" s="97">
        <f t="shared" si="51"/>
        <v>0</v>
      </c>
      <c r="H1127" s="97">
        <f t="shared" si="52"/>
        <v>1</v>
      </c>
      <c r="I1127" s="97">
        <f t="shared" si="53"/>
        <v>1900</v>
      </c>
    </row>
    <row r="1128" spans="2:9" ht="15" customHeight="1">
      <c r="B1128" s="92"/>
      <c r="D1128" s="94"/>
      <c r="E1128" s="93"/>
      <c r="F1128" s="93"/>
      <c r="G1128" s="97">
        <f t="shared" si="51"/>
        <v>0</v>
      </c>
      <c r="H1128" s="97">
        <f t="shared" si="52"/>
        <v>1</v>
      </c>
      <c r="I1128" s="97">
        <f t="shared" si="53"/>
        <v>1900</v>
      </c>
    </row>
    <row r="1129" spans="2:9" ht="15" customHeight="1">
      <c r="B1129" s="92"/>
      <c r="D1129" s="94"/>
      <c r="E1129" s="93"/>
      <c r="F1129" s="93"/>
      <c r="G1129" s="97">
        <f t="shared" si="51"/>
        <v>0</v>
      </c>
      <c r="H1129" s="97">
        <f t="shared" si="52"/>
        <v>1</v>
      </c>
      <c r="I1129" s="97">
        <f t="shared" si="53"/>
        <v>1900</v>
      </c>
    </row>
    <row r="1130" spans="2:9" ht="15" customHeight="1">
      <c r="B1130" s="92"/>
      <c r="D1130" s="94"/>
      <c r="E1130" s="93"/>
      <c r="F1130" s="93"/>
      <c r="G1130" s="97">
        <f t="shared" si="51"/>
        <v>0</v>
      </c>
      <c r="H1130" s="97">
        <f t="shared" si="52"/>
        <v>1</v>
      </c>
      <c r="I1130" s="97">
        <f t="shared" si="53"/>
        <v>1900</v>
      </c>
    </row>
    <row r="1131" spans="2:9" ht="15" customHeight="1">
      <c r="B1131" s="92"/>
      <c r="D1131" s="94"/>
      <c r="E1131" s="93"/>
      <c r="F1131" s="93"/>
      <c r="G1131" s="97">
        <f t="shared" si="51"/>
        <v>0</v>
      </c>
      <c r="H1131" s="97">
        <f t="shared" si="52"/>
        <v>1</v>
      </c>
      <c r="I1131" s="97">
        <f t="shared" si="53"/>
        <v>1900</v>
      </c>
    </row>
    <row r="1132" spans="2:9" ht="15" customHeight="1">
      <c r="B1132" s="92"/>
      <c r="D1132" s="94"/>
      <c r="E1132" s="93"/>
      <c r="F1132" s="93"/>
      <c r="G1132" s="97">
        <f t="shared" si="51"/>
        <v>0</v>
      </c>
      <c r="H1132" s="97">
        <f t="shared" si="52"/>
        <v>1</v>
      </c>
      <c r="I1132" s="97">
        <f t="shared" si="53"/>
        <v>1900</v>
      </c>
    </row>
    <row r="1133" spans="2:9" ht="15" customHeight="1">
      <c r="B1133" s="92"/>
      <c r="D1133" s="94"/>
      <c r="E1133" s="93"/>
      <c r="F1133" s="93"/>
      <c r="G1133" s="97">
        <f t="shared" si="51"/>
        <v>0</v>
      </c>
      <c r="H1133" s="97">
        <f t="shared" si="52"/>
        <v>1</v>
      </c>
      <c r="I1133" s="97">
        <f t="shared" si="53"/>
        <v>1900</v>
      </c>
    </row>
    <row r="1134" spans="2:9" ht="15" customHeight="1">
      <c r="B1134" s="92"/>
      <c r="D1134" s="94"/>
      <c r="E1134" s="93"/>
      <c r="F1134" s="93"/>
      <c r="G1134" s="97">
        <f t="shared" si="51"/>
        <v>0</v>
      </c>
      <c r="H1134" s="97">
        <f t="shared" si="52"/>
        <v>1</v>
      </c>
      <c r="I1134" s="97">
        <f t="shared" si="53"/>
        <v>1900</v>
      </c>
    </row>
    <row r="1135" spans="2:9" ht="15" customHeight="1">
      <c r="B1135" s="92"/>
      <c r="D1135" s="94"/>
      <c r="E1135" s="93"/>
      <c r="F1135" s="93"/>
      <c r="G1135" s="97">
        <f t="shared" si="51"/>
        <v>0</v>
      </c>
      <c r="H1135" s="97">
        <f t="shared" si="52"/>
        <v>1</v>
      </c>
      <c r="I1135" s="97">
        <f t="shared" si="53"/>
        <v>1900</v>
      </c>
    </row>
    <row r="1136" spans="2:9" ht="15" customHeight="1">
      <c r="B1136" s="92"/>
      <c r="D1136" s="94"/>
      <c r="E1136" s="93"/>
      <c r="F1136" s="93"/>
      <c r="G1136" s="97">
        <f t="shared" si="51"/>
        <v>0</v>
      </c>
      <c r="H1136" s="97">
        <f t="shared" si="52"/>
        <v>1</v>
      </c>
      <c r="I1136" s="97">
        <f t="shared" si="53"/>
        <v>1900</v>
      </c>
    </row>
    <row r="1137" spans="2:9" ht="15" customHeight="1">
      <c r="B1137" s="92"/>
      <c r="D1137" s="94"/>
      <c r="E1137" s="93"/>
      <c r="F1137" s="93"/>
      <c r="G1137" s="97">
        <f t="shared" si="51"/>
        <v>0</v>
      </c>
      <c r="H1137" s="97">
        <f t="shared" si="52"/>
        <v>1</v>
      </c>
      <c r="I1137" s="97">
        <f t="shared" si="53"/>
        <v>1900</v>
      </c>
    </row>
    <row r="1138" spans="2:9" ht="15" customHeight="1">
      <c r="B1138" s="92"/>
      <c r="D1138" s="94"/>
      <c r="E1138" s="93"/>
      <c r="F1138" s="93"/>
      <c r="G1138" s="97">
        <f t="shared" si="51"/>
        <v>0</v>
      </c>
      <c r="H1138" s="97">
        <f t="shared" si="52"/>
        <v>1</v>
      </c>
      <c r="I1138" s="97">
        <f t="shared" si="53"/>
        <v>1900</v>
      </c>
    </row>
    <row r="1139" spans="2:9" ht="15" customHeight="1">
      <c r="B1139" s="92"/>
      <c r="D1139" s="94"/>
      <c r="E1139" s="93"/>
      <c r="F1139" s="93"/>
      <c r="G1139" s="97">
        <f t="shared" si="51"/>
        <v>0</v>
      </c>
      <c r="H1139" s="97">
        <f t="shared" si="52"/>
        <v>1</v>
      </c>
      <c r="I1139" s="97">
        <f t="shared" si="53"/>
        <v>1900</v>
      </c>
    </row>
    <row r="1140" spans="2:9" ht="15" customHeight="1">
      <c r="B1140" s="92"/>
      <c r="D1140" s="94"/>
      <c r="E1140" s="93"/>
      <c r="F1140" s="93"/>
      <c r="G1140" s="97">
        <f t="shared" si="51"/>
        <v>0</v>
      </c>
      <c r="H1140" s="97">
        <f t="shared" si="52"/>
        <v>1</v>
      </c>
      <c r="I1140" s="97">
        <f t="shared" si="53"/>
        <v>1900</v>
      </c>
    </row>
    <row r="1141" spans="2:9" ht="15" customHeight="1">
      <c r="B1141" s="92"/>
      <c r="D1141" s="94"/>
      <c r="E1141" s="93"/>
      <c r="F1141" s="93"/>
      <c r="G1141" s="97">
        <f t="shared" si="51"/>
        <v>0</v>
      </c>
      <c r="H1141" s="97">
        <f t="shared" si="52"/>
        <v>1</v>
      </c>
      <c r="I1141" s="97">
        <f t="shared" si="53"/>
        <v>1900</v>
      </c>
    </row>
    <row r="1142" spans="2:9" ht="15" customHeight="1">
      <c r="B1142" s="92"/>
      <c r="D1142" s="94"/>
      <c r="E1142" s="93"/>
      <c r="F1142" s="93"/>
      <c r="G1142" s="97">
        <f t="shared" si="51"/>
        <v>0</v>
      </c>
      <c r="H1142" s="97">
        <f t="shared" si="52"/>
        <v>1</v>
      </c>
      <c r="I1142" s="97">
        <f t="shared" si="53"/>
        <v>1900</v>
      </c>
    </row>
    <row r="1143" spans="2:9" ht="15" customHeight="1">
      <c r="B1143" s="92"/>
      <c r="D1143" s="94"/>
      <c r="E1143" s="93"/>
      <c r="F1143" s="93"/>
      <c r="G1143" s="97">
        <f t="shared" si="51"/>
        <v>0</v>
      </c>
      <c r="H1143" s="97">
        <f t="shared" si="52"/>
        <v>1</v>
      </c>
      <c r="I1143" s="97">
        <f t="shared" si="53"/>
        <v>1900</v>
      </c>
    </row>
    <row r="1144" spans="2:9" ht="15" customHeight="1">
      <c r="B1144" s="92"/>
      <c r="D1144" s="94"/>
      <c r="E1144" s="93"/>
      <c r="F1144" s="93"/>
      <c r="G1144" s="97">
        <f t="shared" si="51"/>
        <v>0</v>
      </c>
      <c r="H1144" s="97">
        <f t="shared" si="52"/>
        <v>1</v>
      </c>
      <c r="I1144" s="97">
        <f t="shared" si="53"/>
        <v>1900</v>
      </c>
    </row>
    <row r="1145" spans="2:9" ht="15" customHeight="1">
      <c r="B1145" s="92"/>
      <c r="D1145" s="94"/>
      <c r="E1145" s="93"/>
      <c r="F1145" s="93"/>
      <c r="G1145" s="97">
        <f t="shared" si="51"/>
        <v>0</v>
      </c>
      <c r="H1145" s="97">
        <f t="shared" si="52"/>
        <v>1</v>
      </c>
      <c r="I1145" s="97">
        <f t="shared" si="53"/>
        <v>1900</v>
      </c>
    </row>
    <row r="1146" spans="2:9" ht="15" customHeight="1">
      <c r="B1146" s="92"/>
      <c r="D1146" s="94"/>
      <c r="E1146" s="93"/>
      <c r="F1146" s="93"/>
      <c r="G1146" s="97">
        <f t="shared" si="51"/>
        <v>0</v>
      </c>
      <c r="H1146" s="97">
        <f t="shared" si="52"/>
        <v>1</v>
      </c>
      <c r="I1146" s="97">
        <f t="shared" si="53"/>
        <v>1900</v>
      </c>
    </row>
    <row r="1147" spans="2:9" ht="15" customHeight="1">
      <c r="B1147" s="92"/>
      <c r="D1147" s="94"/>
      <c r="E1147" s="93"/>
      <c r="F1147" s="93"/>
      <c r="G1147" s="97">
        <f t="shared" si="51"/>
        <v>0</v>
      </c>
      <c r="H1147" s="97">
        <f t="shared" si="52"/>
        <v>1</v>
      </c>
      <c r="I1147" s="97">
        <f t="shared" si="53"/>
        <v>1900</v>
      </c>
    </row>
    <row r="1148" spans="2:9" ht="15" customHeight="1">
      <c r="B1148" s="92"/>
      <c r="D1148" s="94"/>
      <c r="E1148" s="93"/>
      <c r="F1148" s="93"/>
      <c r="G1148" s="97">
        <f t="shared" si="51"/>
        <v>0</v>
      </c>
      <c r="H1148" s="97">
        <f t="shared" si="52"/>
        <v>1</v>
      </c>
      <c r="I1148" s="97">
        <f t="shared" si="53"/>
        <v>1900</v>
      </c>
    </row>
    <row r="1149" spans="2:9" ht="15" customHeight="1">
      <c r="B1149" s="92"/>
      <c r="D1149" s="94"/>
      <c r="E1149" s="93"/>
      <c r="F1149" s="93"/>
      <c r="G1149" s="97">
        <f t="shared" si="51"/>
        <v>0</v>
      </c>
      <c r="H1149" s="97">
        <f t="shared" si="52"/>
        <v>1</v>
      </c>
      <c r="I1149" s="97">
        <f t="shared" si="53"/>
        <v>1900</v>
      </c>
    </row>
    <row r="1150" spans="2:9" ht="15" customHeight="1">
      <c r="B1150" s="92"/>
      <c r="D1150" s="94"/>
      <c r="E1150" s="93"/>
      <c r="F1150" s="93"/>
      <c r="G1150" s="97">
        <f t="shared" si="51"/>
        <v>0</v>
      </c>
      <c r="H1150" s="97">
        <f t="shared" si="52"/>
        <v>1</v>
      </c>
      <c r="I1150" s="97">
        <f t="shared" si="53"/>
        <v>1900</v>
      </c>
    </row>
    <row r="1151" spans="2:9" ht="15" customHeight="1">
      <c r="B1151" s="92"/>
      <c r="D1151" s="94"/>
      <c r="E1151" s="93"/>
      <c r="F1151" s="93"/>
      <c r="G1151" s="97">
        <f t="shared" si="51"/>
        <v>0</v>
      </c>
      <c r="H1151" s="97">
        <f t="shared" si="52"/>
        <v>1</v>
      </c>
      <c r="I1151" s="97">
        <f t="shared" si="53"/>
        <v>1900</v>
      </c>
    </row>
    <row r="1152" spans="2:9" ht="15" customHeight="1">
      <c r="B1152" s="92"/>
      <c r="D1152" s="94"/>
      <c r="E1152" s="93"/>
      <c r="F1152" s="93"/>
      <c r="G1152" s="97">
        <f t="shared" si="51"/>
        <v>0</v>
      </c>
      <c r="H1152" s="97">
        <f t="shared" si="52"/>
        <v>1</v>
      </c>
      <c r="I1152" s="97">
        <f t="shared" si="53"/>
        <v>1900</v>
      </c>
    </row>
    <row r="1153" spans="2:9" ht="15" customHeight="1">
      <c r="B1153" s="92"/>
      <c r="D1153" s="94"/>
      <c r="E1153" s="93"/>
      <c r="F1153" s="93"/>
      <c r="G1153" s="97">
        <f t="shared" si="51"/>
        <v>0</v>
      </c>
      <c r="H1153" s="97">
        <f t="shared" si="52"/>
        <v>1</v>
      </c>
      <c r="I1153" s="97">
        <f t="shared" si="53"/>
        <v>1900</v>
      </c>
    </row>
    <row r="1154" spans="2:9" ht="15" customHeight="1">
      <c r="B1154" s="92"/>
      <c r="D1154" s="94"/>
      <c r="E1154" s="93"/>
      <c r="F1154" s="93"/>
      <c r="G1154" s="97">
        <f t="shared" si="51"/>
        <v>0</v>
      </c>
      <c r="H1154" s="97">
        <f t="shared" si="52"/>
        <v>1</v>
      </c>
      <c r="I1154" s="97">
        <f t="shared" si="53"/>
        <v>1900</v>
      </c>
    </row>
    <row r="1155" spans="2:9" ht="15" customHeight="1">
      <c r="B1155" s="92"/>
      <c r="D1155" s="94"/>
      <c r="E1155" s="93"/>
      <c r="F1155" s="93"/>
      <c r="G1155" s="97">
        <f t="shared" si="51"/>
        <v>0</v>
      </c>
      <c r="H1155" s="97">
        <f t="shared" si="52"/>
        <v>1</v>
      </c>
      <c r="I1155" s="97">
        <f t="shared" si="53"/>
        <v>1900</v>
      </c>
    </row>
    <row r="1156" spans="2:9" ht="15" customHeight="1">
      <c r="B1156" s="92"/>
      <c r="D1156" s="94"/>
      <c r="E1156" s="93"/>
      <c r="F1156" s="93"/>
      <c r="G1156" s="97">
        <f t="shared" ref="G1156:G1219" si="54">DAY(B1156)</f>
        <v>0</v>
      </c>
      <c r="H1156" s="97">
        <f t="shared" ref="H1156:H1219" si="55">MONTH(B1156)</f>
        <v>1</v>
      </c>
      <c r="I1156" s="97">
        <f t="shared" ref="I1156:I1219" si="56">YEAR(B1156)</f>
        <v>1900</v>
      </c>
    </row>
    <row r="1157" spans="2:9" ht="15" customHeight="1">
      <c r="B1157" s="92"/>
      <c r="D1157" s="94"/>
      <c r="E1157" s="93"/>
      <c r="F1157" s="93"/>
      <c r="G1157" s="97">
        <f t="shared" si="54"/>
        <v>0</v>
      </c>
      <c r="H1157" s="97">
        <f t="shared" si="55"/>
        <v>1</v>
      </c>
      <c r="I1157" s="97">
        <f t="shared" si="56"/>
        <v>1900</v>
      </c>
    </row>
    <row r="1158" spans="2:9" ht="15" customHeight="1">
      <c r="B1158" s="92"/>
      <c r="D1158" s="94"/>
      <c r="E1158" s="93"/>
      <c r="F1158" s="93"/>
      <c r="G1158" s="97">
        <f t="shared" si="54"/>
        <v>0</v>
      </c>
      <c r="H1158" s="97">
        <f t="shared" si="55"/>
        <v>1</v>
      </c>
      <c r="I1158" s="97">
        <f t="shared" si="56"/>
        <v>1900</v>
      </c>
    </row>
    <row r="1159" spans="2:9" ht="15" customHeight="1">
      <c r="B1159" s="92"/>
      <c r="D1159" s="94"/>
      <c r="E1159" s="93"/>
      <c r="F1159" s="93"/>
      <c r="G1159" s="97">
        <f t="shared" si="54"/>
        <v>0</v>
      </c>
      <c r="H1159" s="97">
        <f t="shared" si="55"/>
        <v>1</v>
      </c>
      <c r="I1159" s="97">
        <f t="shared" si="56"/>
        <v>1900</v>
      </c>
    </row>
    <row r="1160" spans="2:9" ht="15" customHeight="1">
      <c r="B1160" s="92"/>
      <c r="D1160" s="94"/>
      <c r="E1160" s="93"/>
      <c r="F1160" s="93"/>
      <c r="G1160" s="97">
        <f t="shared" si="54"/>
        <v>0</v>
      </c>
      <c r="H1160" s="97">
        <f t="shared" si="55"/>
        <v>1</v>
      </c>
      <c r="I1160" s="97">
        <f t="shared" si="56"/>
        <v>1900</v>
      </c>
    </row>
    <row r="1161" spans="2:9" ht="15" customHeight="1">
      <c r="B1161" s="92"/>
      <c r="D1161" s="94"/>
      <c r="E1161" s="93"/>
      <c r="F1161" s="93"/>
      <c r="G1161" s="97">
        <f t="shared" si="54"/>
        <v>0</v>
      </c>
      <c r="H1161" s="97">
        <f t="shared" si="55"/>
        <v>1</v>
      </c>
      <c r="I1161" s="97">
        <f t="shared" si="56"/>
        <v>1900</v>
      </c>
    </row>
    <row r="1162" spans="2:9" ht="15" customHeight="1">
      <c r="B1162" s="92"/>
      <c r="D1162" s="94"/>
      <c r="E1162" s="93"/>
      <c r="F1162" s="93"/>
      <c r="G1162" s="97">
        <f t="shared" si="54"/>
        <v>0</v>
      </c>
      <c r="H1162" s="97">
        <f t="shared" si="55"/>
        <v>1</v>
      </c>
      <c r="I1162" s="97">
        <f t="shared" si="56"/>
        <v>1900</v>
      </c>
    </row>
    <row r="1163" spans="2:9" ht="15" customHeight="1">
      <c r="B1163" s="92"/>
      <c r="D1163" s="94"/>
      <c r="E1163" s="93"/>
      <c r="F1163" s="93"/>
      <c r="G1163" s="97">
        <f t="shared" si="54"/>
        <v>0</v>
      </c>
      <c r="H1163" s="97">
        <f t="shared" si="55"/>
        <v>1</v>
      </c>
      <c r="I1163" s="97">
        <f t="shared" si="56"/>
        <v>1900</v>
      </c>
    </row>
    <row r="1164" spans="2:9" ht="15" customHeight="1">
      <c r="B1164" s="92"/>
      <c r="D1164" s="94"/>
      <c r="E1164" s="93"/>
      <c r="F1164" s="93"/>
      <c r="G1164" s="97">
        <f t="shared" si="54"/>
        <v>0</v>
      </c>
      <c r="H1164" s="97">
        <f t="shared" si="55"/>
        <v>1</v>
      </c>
      <c r="I1164" s="97">
        <f t="shared" si="56"/>
        <v>1900</v>
      </c>
    </row>
    <row r="1165" spans="2:9" ht="15" customHeight="1">
      <c r="B1165" s="92"/>
      <c r="D1165" s="94"/>
      <c r="E1165" s="93"/>
      <c r="F1165" s="93"/>
      <c r="G1165" s="97">
        <f t="shared" si="54"/>
        <v>0</v>
      </c>
      <c r="H1165" s="97">
        <f t="shared" si="55"/>
        <v>1</v>
      </c>
      <c r="I1165" s="97">
        <f t="shared" si="56"/>
        <v>1900</v>
      </c>
    </row>
    <row r="1166" spans="2:9" ht="15" customHeight="1">
      <c r="B1166" s="92"/>
      <c r="D1166" s="94"/>
      <c r="E1166" s="93"/>
      <c r="F1166" s="93"/>
      <c r="G1166" s="97">
        <f t="shared" si="54"/>
        <v>0</v>
      </c>
      <c r="H1166" s="97">
        <f t="shared" si="55"/>
        <v>1</v>
      </c>
      <c r="I1166" s="97">
        <f t="shared" si="56"/>
        <v>1900</v>
      </c>
    </row>
    <row r="1167" spans="2:9" ht="15" customHeight="1">
      <c r="B1167" s="92"/>
      <c r="D1167" s="94"/>
      <c r="E1167" s="93"/>
      <c r="F1167" s="93"/>
      <c r="G1167" s="97">
        <f t="shared" si="54"/>
        <v>0</v>
      </c>
      <c r="H1167" s="97">
        <f t="shared" si="55"/>
        <v>1</v>
      </c>
      <c r="I1167" s="97">
        <f t="shared" si="56"/>
        <v>1900</v>
      </c>
    </row>
    <row r="1168" spans="2:9" ht="15" customHeight="1">
      <c r="B1168" s="92"/>
      <c r="D1168" s="94"/>
      <c r="E1168" s="93"/>
      <c r="F1168" s="93"/>
      <c r="G1168" s="97">
        <f t="shared" si="54"/>
        <v>0</v>
      </c>
      <c r="H1168" s="97">
        <f t="shared" si="55"/>
        <v>1</v>
      </c>
      <c r="I1168" s="97">
        <f t="shared" si="56"/>
        <v>1900</v>
      </c>
    </row>
    <row r="1169" spans="2:9" ht="15" customHeight="1">
      <c r="B1169" s="92"/>
      <c r="D1169" s="94"/>
      <c r="E1169" s="93"/>
      <c r="F1169" s="93"/>
      <c r="G1169" s="97">
        <f t="shared" si="54"/>
        <v>0</v>
      </c>
      <c r="H1169" s="97">
        <f t="shared" si="55"/>
        <v>1</v>
      </c>
      <c r="I1169" s="97">
        <f t="shared" si="56"/>
        <v>1900</v>
      </c>
    </row>
    <row r="1170" spans="2:9" ht="15" customHeight="1">
      <c r="B1170" s="92"/>
      <c r="D1170" s="94"/>
      <c r="E1170" s="93"/>
      <c r="F1170" s="93"/>
      <c r="G1170" s="97">
        <f t="shared" si="54"/>
        <v>0</v>
      </c>
      <c r="H1170" s="97">
        <f t="shared" si="55"/>
        <v>1</v>
      </c>
      <c r="I1170" s="97">
        <f t="shared" si="56"/>
        <v>1900</v>
      </c>
    </row>
    <row r="1171" spans="2:9" ht="15" customHeight="1">
      <c r="B1171" s="92"/>
      <c r="D1171" s="94"/>
      <c r="E1171" s="93"/>
      <c r="F1171" s="93"/>
      <c r="G1171" s="97">
        <f t="shared" si="54"/>
        <v>0</v>
      </c>
      <c r="H1171" s="97">
        <f t="shared" si="55"/>
        <v>1</v>
      </c>
      <c r="I1171" s="97">
        <f t="shared" si="56"/>
        <v>1900</v>
      </c>
    </row>
    <row r="1172" spans="2:9" ht="15" customHeight="1">
      <c r="B1172" s="92"/>
      <c r="D1172" s="94"/>
      <c r="E1172" s="93"/>
      <c r="F1172" s="93"/>
      <c r="G1172" s="97">
        <f t="shared" si="54"/>
        <v>0</v>
      </c>
      <c r="H1172" s="97">
        <f t="shared" si="55"/>
        <v>1</v>
      </c>
      <c r="I1172" s="97">
        <f t="shared" si="56"/>
        <v>1900</v>
      </c>
    </row>
    <row r="1173" spans="2:9" ht="15" customHeight="1">
      <c r="B1173" s="92"/>
      <c r="D1173" s="94"/>
      <c r="E1173" s="93"/>
      <c r="F1173" s="93"/>
      <c r="G1173" s="97">
        <f t="shared" si="54"/>
        <v>0</v>
      </c>
      <c r="H1173" s="97">
        <f t="shared" si="55"/>
        <v>1</v>
      </c>
      <c r="I1173" s="97">
        <f t="shared" si="56"/>
        <v>1900</v>
      </c>
    </row>
    <row r="1174" spans="2:9" ht="15" customHeight="1">
      <c r="B1174" s="92"/>
      <c r="D1174" s="94"/>
      <c r="E1174" s="93"/>
      <c r="F1174" s="93"/>
      <c r="G1174" s="97">
        <f t="shared" si="54"/>
        <v>0</v>
      </c>
      <c r="H1174" s="97">
        <f t="shared" si="55"/>
        <v>1</v>
      </c>
      <c r="I1174" s="97">
        <f t="shared" si="56"/>
        <v>1900</v>
      </c>
    </row>
    <row r="1175" spans="2:9" ht="15" customHeight="1">
      <c r="B1175" s="92"/>
      <c r="D1175" s="94"/>
      <c r="E1175" s="93"/>
      <c r="F1175" s="93"/>
      <c r="G1175" s="97">
        <f t="shared" si="54"/>
        <v>0</v>
      </c>
      <c r="H1175" s="97">
        <f t="shared" si="55"/>
        <v>1</v>
      </c>
      <c r="I1175" s="97">
        <f t="shared" si="56"/>
        <v>1900</v>
      </c>
    </row>
    <row r="1176" spans="2:9" ht="15" customHeight="1">
      <c r="B1176" s="92"/>
      <c r="D1176" s="94"/>
      <c r="E1176" s="93"/>
      <c r="F1176" s="93"/>
      <c r="G1176" s="97">
        <f t="shared" si="54"/>
        <v>0</v>
      </c>
      <c r="H1176" s="97">
        <f t="shared" si="55"/>
        <v>1</v>
      </c>
      <c r="I1176" s="97">
        <f t="shared" si="56"/>
        <v>1900</v>
      </c>
    </row>
    <row r="1177" spans="2:9" ht="15" customHeight="1">
      <c r="B1177" s="92"/>
      <c r="D1177" s="94"/>
      <c r="E1177" s="93"/>
      <c r="F1177" s="93"/>
      <c r="G1177" s="97">
        <f t="shared" si="54"/>
        <v>0</v>
      </c>
      <c r="H1177" s="97">
        <f t="shared" si="55"/>
        <v>1</v>
      </c>
      <c r="I1177" s="97">
        <f t="shared" si="56"/>
        <v>1900</v>
      </c>
    </row>
    <row r="1178" spans="2:9" ht="15" customHeight="1">
      <c r="B1178" s="92"/>
      <c r="D1178" s="94"/>
      <c r="E1178" s="93"/>
      <c r="F1178" s="93"/>
      <c r="G1178" s="97">
        <f t="shared" si="54"/>
        <v>0</v>
      </c>
      <c r="H1178" s="97">
        <f t="shared" si="55"/>
        <v>1</v>
      </c>
      <c r="I1178" s="97">
        <f t="shared" si="56"/>
        <v>1900</v>
      </c>
    </row>
    <row r="1179" spans="2:9" ht="15" customHeight="1">
      <c r="B1179" s="92"/>
      <c r="D1179" s="94"/>
      <c r="E1179" s="93"/>
      <c r="F1179" s="93"/>
      <c r="G1179" s="97">
        <f t="shared" si="54"/>
        <v>0</v>
      </c>
      <c r="H1179" s="97">
        <f t="shared" si="55"/>
        <v>1</v>
      </c>
      <c r="I1179" s="97">
        <f t="shared" si="56"/>
        <v>1900</v>
      </c>
    </row>
    <row r="1180" spans="2:9" ht="15" customHeight="1">
      <c r="B1180" s="92"/>
      <c r="D1180" s="94"/>
      <c r="E1180" s="93"/>
      <c r="F1180" s="93"/>
      <c r="G1180" s="97">
        <f t="shared" si="54"/>
        <v>0</v>
      </c>
      <c r="H1180" s="97">
        <f t="shared" si="55"/>
        <v>1</v>
      </c>
      <c r="I1180" s="97">
        <f t="shared" si="56"/>
        <v>1900</v>
      </c>
    </row>
    <row r="1181" spans="2:9" ht="15" customHeight="1">
      <c r="B1181" s="92"/>
      <c r="D1181" s="94"/>
      <c r="E1181" s="93"/>
      <c r="F1181" s="93"/>
      <c r="G1181" s="97">
        <f t="shared" si="54"/>
        <v>0</v>
      </c>
      <c r="H1181" s="97">
        <f t="shared" si="55"/>
        <v>1</v>
      </c>
      <c r="I1181" s="97">
        <f t="shared" si="56"/>
        <v>1900</v>
      </c>
    </row>
    <row r="1182" spans="2:9" ht="15" customHeight="1">
      <c r="B1182" s="92"/>
      <c r="D1182" s="94"/>
      <c r="E1182" s="93"/>
      <c r="F1182" s="93"/>
      <c r="G1182" s="97">
        <f t="shared" si="54"/>
        <v>0</v>
      </c>
      <c r="H1182" s="97">
        <f t="shared" si="55"/>
        <v>1</v>
      </c>
      <c r="I1182" s="97">
        <f t="shared" si="56"/>
        <v>1900</v>
      </c>
    </row>
    <row r="1183" spans="2:9" ht="15" customHeight="1">
      <c r="B1183" s="92"/>
      <c r="D1183" s="94"/>
      <c r="E1183" s="93"/>
      <c r="F1183" s="93"/>
      <c r="G1183" s="97">
        <f t="shared" si="54"/>
        <v>0</v>
      </c>
      <c r="H1183" s="97">
        <f t="shared" si="55"/>
        <v>1</v>
      </c>
      <c r="I1183" s="97">
        <f t="shared" si="56"/>
        <v>1900</v>
      </c>
    </row>
    <row r="1184" spans="2:9" ht="15" customHeight="1">
      <c r="B1184" s="92"/>
      <c r="D1184" s="94"/>
      <c r="E1184" s="93"/>
      <c r="F1184" s="93"/>
      <c r="G1184" s="97">
        <f t="shared" si="54"/>
        <v>0</v>
      </c>
      <c r="H1184" s="97">
        <f t="shared" si="55"/>
        <v>1</v>
      </c>
      <c r="I1184" s="97">
        <f t="shared" si="56"/>
        <v>1900</v>
      </c>
    </row>
    <row r="1185" spans="2:9" ht="15" customHeight="1">
      <c r="B1185" s="92"/>
      <c r="D1185" s="94"/>
      <c r="E1185" s="93"/>
      <c r="F1185" s="93"/>
      <c r="G1185" s="97">
        <f t="shared" si="54"/>
        <v>0</v>
      </c>
      <c r="H1185" s="97">
        <f t="shared" si="55"/>
        <v>1</v>
      </c>
      <c r="I1185" s="97">
        <f t="shared" si="56"/>
        <v>1900</v>
      </c>
    </row>
    <row r="1186" spans="2:9" ht="15" customHeight="1">
      <c r="B1186" s="92"/>
      <c r="D1186" s="94"/>
      <c r="E1186" s="93"/>
      <c r="F1186" s="93"/>
      <c r="G1186" s="97">
        <f t="shared" si="54"/>
        <v>0</v>
      </c>
      <c r="H1186" s="97">
        <f t="shared" si="55"/>
        <v>1</v>
      </c>
      <c r="I1186" s="97">
        <f t="shared" si="56"/>
        <v>1900</v>
      </c>
    </row>
    <row r="1187" spans="2:9" ht="15" customHeight="1">
      <c r="B1187" s="92"/>
      <c r="D1187" s="94"/>
      <c r="E1187" s="93"/>
      <c r="F1187" s="93"/>
      <c r="G1187" s="97">
        <f t="shared" si="54"/>
        <v>0</v>
      </c>
      <c r="H1187" s="97">
        <f t="shared" si="55"/>
        <v>1</v>
      </c>
      <c r="I1187" s="97">
        <f t="shared" si="56"/>
        <v>1900</v>
      </c>
    </row>
    <row r="1188" spans="2:9" ht="15" customHeight="1">
      <c r="B1188" s="92"/>
      <c r="D1188" s="94"/>
      <c r="E1188" s="93"/>
      <c r="F1188" s="93"/>
      <c r="G1188" s="97">
        <f t="shared" si="54"/>
        <v>0</v>
      </c>
      <c r="H1188" s="97">
        <f t="shared" si="55"/>
        <v>1</v>
      </c>
      <c r="I1188" s="97">
        <f t="shared" si="56"/>
        <v>1900</v>
      </c>
    </row>
    <row r="1189" spans="2:9" ht="15" customHeight="1">
      <c r="B1189" s="92"/>
      <c r="D1189" s="94"/>
      <c r="E1189" s="93"/>
      <c r="F1189" s="93"/>
      <c r="G1189" s="97">
        <f t="shared" si="54"/>
        <v>0</v>
      </c>
      <c r="H1189" s="97">
        <f t="shared" si="55"/>
        <v>1</v>
      </c>
      <c r="I1189" s="97">
        <f t="shared" si="56"/>
        <v>1900</v>
      </c>
    </row>
    <row r="1190" spans="2:9" ht="15" customHeight="1">
      <c r="B1190" s="92"/>
      <c r="D1190" s="94"/>
      <c r="E1190" s="93"/>
      <c r="F1190" s="93"/>
      <c r="G1190" s="97">
        <f t="shared" si="54"/>
        <v>0</v>
      </c>
      <c r="H1190" s="97">
        <f t="shared" si="55"/>
        <v>1</v>
      </c>
      <c r="I1190" s="97">
        <f t="shared" si="56"/>
        <v>1900</v>
      </c>
    </row>
    <row r="1191" spans="2:9" ht="15" customHeight="1">
      <c r="B1191" s="92"/>
      <c r="D1191" s="94"/>
      <c r="E1191" s="93"/>
      <c r="F1191" s="93"/>
      <c r="G1191" s="97">
        <f t="shared" si="54"/>
        <v>0</v>
      </c>
      <c r="H1191" s="97">
        <f t="shared" si="55"/>
        <v>1</v>
      </c>
      <c r="I1191" s="97">
        <f t="shared" si="56"/>
        <v>1900</v>
      </c>
    </row>
    <row r="1192" spans="2:9" ht="15" customHeight="1">
      <c r="B1192" s="92"/>
      <c r="D1192" s="94"/>
      <c r="E1192" s="93"/>
      <c r="F1192" s="93"/>
      <c r="G1192" s="97">
        <f t="shared" si="54"/>
        <v>0</v>
      </c>
      <c r="H1192" s="97">
        <f t="shared" si="55"/>
        <v>1</v>
      </c>
      <c r="I1192" s="97">
        <f t="shared" si="56"/>
        <v>1900</v>
      </c>
    </row>
    <row r="1193" spans="2:9" ht="15" customHeight="1">
      <c r="B1193" s="92"/>
      <c r="D1193" s="94"/>
      <c r="E1193" s="93"/>
      <c r="F1193" s="93"/>
      <c r="G1193" s="97">
        <f t="shared" si="54"/>
        <v>0</v>
      </c>
      <c r="H1193" s="97">
        <f t="shared" si="55"/>
        <v>1</v>
      </c>
      <c r="I1193" s="97">
        <f t="shared" si="56"/>
        <v>1900</v>
      </c>
    </row>
    <row r="1194" spans="2:9" ht="15" customHeight="1">
      <c r="B1194" s="92"/>
      <c r="D1194" s="94"/>
      <c r="E1194" s="93"/>
      <c r="F1194" s="93"/>
      <c r="G1194" s="97">
        <f t="shared" si="54"/>
        <v>0</v>
      </c>
      <c r="H1194" s="97">
        <f t="shared" si="55"/>
        <v>1</v>
      </c>
      <c r="I1194" s="97">
        <f t="shared" si="56"/>
        <v>1900</v>
      </c>
    </row>
    <row r="1195" spans="2:9" ht="15" customHeight="1">
      <c r="B1195" s="92"/>
      <c r="D1195" s="94"/>
      <c r="E1195" s="93"/>
      <c r="F1195" s="93"/>
      <c r="G1195" s="97">
        <f t="shared" si="54"/>
        <v>0</v>
      </c>
      <c r="H1195" s="97">
        <f t="shared" si="55"/>
        <v>1</v>
      </c>
      <c r="I1195" s="97">
        <f t="shared" si="56"/>
        <v>1900</v>
      </c>
    </row>
    <row r="1196" spans="2:9" ht="15" customHeight="1">
      <c r="B1196" s="92"/>
      <c r="D1196" s="94"/>
      <c r="E1196" s="93"/>
      <c r="F1196" s="93"/>
      <c r="G1196" s="97">
        <f t="shared" si="54"/>
        <v>0</v>
      </c>
      <c r="H1196" s="97">
        <f t="shared" si="55"/>
        <v>1</v>
      </c>
      <c r="I1196" s="97">
        <f t="shared" si="56"/>
        <v>1900</v>
      </c>
    </row>
    <row r="1197" spans="2:9" ht="15" customHeight="1">
      <c r="B1197" s="92"/>
      <c r="D1197" s="94"/>
      <c r="E1197" s="93"/>
      <c r="F1197" s="93"/>
      <c r="G1197" s="97">
        <f t="shared" si="54"/>
        <v>0</v>
      </c>
      <c r="H1197" s="97">
        <f t="shared" si="55"/>
        <v>1</v>
      </c>
      <c r="I1197" s="97">
        <f t="shared" si="56"/>
        <v>1900</v>
      </c>
    </row>
    <row r="1198" spans="2:9" ht="15" customHeight="1">
      <c r="B1198" s="92"/>
      <c r="D1198" s="94"/>
      <c r="E1198" s="93"/>
      <c r="F1198" s="93"/>
      <c r="G1198" s="97">
        <f t="shared" si="54"/>
        <v>0</v>
      </c>
      <c r="H1198" s="97">
        <f t="shared" si="55"/>
        <v>1</v>
      </c>
      <c r="I1198" s="97">
        <f t="shared" si="56"/>
        <v>1900</v>
      </c>
    </row>
    <row r="1199" spans="2:9" ht="15" customHeight="1">
      <c r="B1199" s="92"/>
      <c r="D1199" s="94"/>
      <c r="E1199" s="93"/>
      <c r="F1199" s="93"/>
      <c r="G1199" s="97">
        <f t="shared" si="54"/>
        <v>0</v>
      </c>
      <c r="H1199" s="97">
        <f t="shared" si="55"/>
        <v>1</v>
      </c>
      <c r="I1199" s="97">
        <f t="shared" si="56"/>
        <v>1900</v>
      </c>
    </row>
    <row r="1200" spans="2:9" ht="15" customHeight="1">
      <c r="B1200" s="92"/>
      <c r="D1200" s="94"/>
      <c r="E1200" s="93"/>
      <c r="F1200" s="93"/>
      <c r="G1200" s="97">
        <f t="shared" si="54"/>
        <v>0</v>
      </c>
      <c r="H1200" s="97">
        <f t="shared" si="55"/>
        <v>1</v>
      </c>
      <c r="I1200" s="97">
        <f t="shared" si="56"/>
        <v>1900</v>
      </c>
    </row>
    <row r="1201" spans="2:9" ht="15" customHeight="1">
      <c r="B1201" s="92"/>
      <c r="D1201" s="94"/>
      <c r="E1201" s="93"/>
      <c r="F1201" s="93"/>
      <c r="G1201" s="97">
        <f t="shared" si="54"/>
        <v>0</v>
      </c>
      <c r="H1201" s="97">
        <f t="shared" si="55"/>
        <v>1</v>
      </c>
      <c r="I1201" s="97">
        <f t="shared" si="56"/>
        <v>1900</v>
      </c>
    </row>
    <row r="1202" spans="2:9" ht="15" customHeight="1">
      <c r="B1202" s="92"/>
      <c r="D1202" s="94"/>
      <c r="E1202" s="93"/>
      <c r="F1202" s="93"/>
      <c r="G1202" s="97">
        <f t="shared" si="54"/>
        <v>0</v>
      </c>
      <c r="H1202" s="97">
        <f t="shared" si="55"/>
        <v>1</v>
      </c>
      <c r="I1202" s="97">
        <f t="shared" si="56"/>
        <v>1900</v>
      </c>
    </row>
    <row r="1203" spans="2:9" ht="15" customHeight="1">
      <c r="B1203" s="92"/>
      <c r="D1203" s="94"/>
      <c r="E1203" s="93"/>
      <c r="F1203" s="93"/>
      <c r="G1203" s="97">
        <f t="shared" si="54"/>
        <v>0</v>
      </c>
      <c r="H1203" s="97">
        <f t="shared" si="55"/>
        <v>1</v>
      </c>
      <c r="I1203" s="97">
        <f t="shared" si="56"/>
        <v>1900</v>
      </c>
    </row>
    <row r="1204" spans="2:9" ht="15" customHeight="1">
      <c r="B1204" s="92"/>
      <c r="D1204" s="94"/>
      <c r="E1204" s="93"/>
      <c r="F1204" s="93"/>
      <c r="G1204" s="97">
        <f t="shared" si="54"/>
        <v>0</v>
      </c>
      <c r="H1204" s="97">
        <f t="shared" si="55"/>
        <v>1</v>
      </c>
      <c r="I1204" s="97">
        <f t="shared" si="56"/>
        <v>1900</v>
      </c>
    </row>
    <row r="1205" spans="2:9" ht="15" customHeight="1">
      <c r="B1205" s="92"/>
      <c r="D1205" s="94"/>
      <c r="E1205" s="93"/>
      <c r="F1205" s="93"/>
      <c r="G1205" s="97">
        <f t="shared" si="54"/>
        <v>0</v>
      </c>
      <c r="H1205" s="97">
        <f t="shared" si="55"/>
        <v>1</v>
      </c>
      <c r="I1205" s="97">
        <f t="shared" si="56"/>
        <v>1900</v>
      </c>
    </row>
    <row r="1206" spans="2:9" ht="15" customHeight="1">
      <c r="B1206" s="92"/>
      <c r="D1206" s="94"/>
      <c r="E1206" s="93"/>
      <c r="F1206" s="93"/>
      <c r="G1206" s="97">
        <f t="shared" si="54"/>
        <v>0</v>
      </c>
      <c r="H1206" s="97">
        <f t="shared" si="55"/>
        <v>1</v>
      </c>
      <c r="I1206" s="97">
        <f t="shared" si="56"/>
        <v>1900</v>
      </c>
    </row>
    <row r="1207" spans="2:9" ht="15" customHeight="1">
      <c r="B1207" s="92"/>
      <c r="D1207" s="94"/>
      <c r="E1207" s="93"/>
      <c r="F1207" s="93"/>
      <c r="G1207" s="97">
        <f t="shared" si="54"/>
        <v>0</v>
      </c>
      <c r="H1207" s="97">
        <f t="shared" si="55"/>
        <v>1</v>
      </c>
      <c r="I1207" s="97">
        <f t="shared" si="56"/>
        <v>1900</v>
      </c>
    </row>
    <row r="1208" spans="2:9" ht="15" customHeight="1">
      <c r="B1208" s="92"/>
      <c r="D1208" s="94"/>
      <c r="E1208" s="93"/>
      <c r="F1208" s="93"/>
      <c r="G1208" s="97">
        <f t="shared" si="54"/>
        <v>0</v>
      </c>
      <c r="H1208" s="97">
        <f t="shared" si="55"/>
        <v>1</v>
      </c>
      <c r="I1208" s="97">
        <f t="shared" si="56"/>
        <v>1900</v>
      </c>
    </row>
    <row r="1209" spans="2:9" ht="15" customHeight="1">
      <c r="B1209" s="92"/>
      <c r="D1209" s="94"/>
      <c r="E1209" s="93"/>
      <c r="F1209" s="93"/>
      <c r="G1209" s="97">
        <f t="shared" si="54"/>
        <v>0</v>
      </c>
      <c r="H1209" s="97">
        <f t="shared" si="55"/>
        <v>1</v>
      </c>
      <c r="I1209" s="97">
        <f t="shared" si="56"/>
        <v>1900</v>
      </c>
    </row>
    <row r="1210" spans="2:9" ht="15" customHeight="1">
      <c r="B1210" s="92"/>
      <c r="D1210" s="94"/>
      <c r="E1210" s="93"/>
      <c r="F1210" s="93"/>
      <c r="G1210" s="97">
        <f t="shared" si="54"/>
        <v>0</v>
      </c>
      <c r="H1210" s="97">
        <f t="shared" si="55"/>
        <v>1</v>
      </c>
      <c r="I1210" s="97">
        <f t="shared" si="56"/>
        <v>1900</v>
      </c>
    </row>
    <row r="1211" spans="2:9" ht="15" customHeight="1">
      <c r="B1211" s="92"/>
      <c r="D1211" s="94"/>
      <c r="E1211" s="93"/>
      <c r="F1211" s="93"/>
      <c r="G1211" s="97">
        <f t="shared" si="54"/>
        <v>0</v>
      </c>
      <c r="H1211" s="97">
        <f t="shared" si="55"/>
        <v>1</v>
      </c>
      <c r="I1211" s="97">
        <f t="shared" si="56"/>
        <v>1900</v>
      </c>
    </row>
    <row r="1212" spans="2:9" ht="15" customHeight="1">
      <c r="B1212" s="92"/>
      <c r="D1212" s="94"/>
      <c r="E1212" s="93"/>
      <c r="F1212" s="93"/>
      <c r="G1212" s="97">
        <f t="shared" si="54"/>
        <v>0</v>
      </c>
      <c r="H1212" s="97">
        <f t="shared" si="55"/>
        <v>1</v>
      </c>
      <c r="I1212" s="97">
        <f t="shared" si="56"/>
        <v>1900</v>
      </c>
    </row>
    <row r="1213" spans="2:9" ht="15" customHeight="1">
      <c r="B1213" s="92"/>
      <c r="D1213" s="94"/>
      <c r="E1213" s="93"/>
      <c r="F1213" s="93"/>
      <c r="G1213" s="97">
        <f t="shared" si="54"/>
        <v>0</v>
      </c>
      <c r="H1213" s="97">
        <f t="shared" si="55"/>
        <v>1</v>
      </c>
      <c r="I1213" s="97">
        <f t="shared" si="56"/>
        <v>1900</v>
      </c>
    </row>
    <row r="1214" spans="2:9" ht="15" customHeight="1">
      <c r="B1214" s="92"/>
      <c r="D1214" s="94"/>
      <c r="E1214" s="93"/>
      <c r="F1214" s="93"/>
      <c r="G1214" s="97">
        <f t="shared" si="54"/>
        <v>0</v>
      </c>
      <c r="H1214" s="97">
        <f t="shared" si="55"/>
        <v>1</v>
      </c>
      <c r="I1214" s="97">
        <f t="shared" si="56"/>
        <v>1900</v>
      </c>
    </row>
    <row r="1215" spans="2:9" ht="15" customHeight="1">
      <c r="B1215" s="92"/>
      <c r="D1215" s="94"/>
      <c r="E1215" s="93"/>
      <c r="F1215" s="93"/>
      <c r="G1215" s="97">
        <f t="shared" si="54"/>
        <v>0</v>
      </c>
      <c r="H1215" s="97">
        <f t="shared" si="55"/>
        <v>1</v>
      </c>
      <c r="I1215" s="97">
        <f t="shared" si="56"/>
        <v>1900</v>
      </c>
    </row>
    <row r="1216" spans="2:9" ht="15" customHeight="1">
      <c r="B1216" s="92"/>
      <c r="D1216" s="94"/>
      <c r="E1216" s="93"/>
      <c r="F1216" s="93"/>
      <c r="G1216" s="97">
        <f t="shared" si="54"/>
        <v>0</v>
      </c>
      <c r="H1216" s="97">
        <f t="shared" si="55"/>
        <v>1</v>
      </c>
      <c r="I1216" s="97">
        <f t="shared" si="56"/>
        <v>1900</v>
      </c>
    </row>
    <row r="1217" spans="2:9" ht="15" customHeight="1">
      <c r="B1217" s="92"/>
      <c r="D1217" s="94"/>
      <c r="E1217" s="93"/>
      <c r="F1217" s="93"/>
      <c r="G1217" s="97">
        <f t="shared" si="54"/>
        <v>0</v>
      </c>
      <c r="H1217" s="97">
        <f t="shared" si="55"/>
        <v>1</v>
      </c>
      <c r="I1217" s="97">
        <f t="shared" si="56"/>
        <v>1900</v>
      </c>
    </row>
    <row r="1218" spans="2:9" ht="15" customHeight="1">
      <c r="B1218" s="92"/>
      <c r="D1218" s="94"/>
      <c r="E1218" s="93"/>
      <c r="F1218" s="93"/>
      <c r="G1218" s="97">
        <f t="shared" si="54"/>
        <v>0</v>
      </c>
      <c r="H1218" s="97">
        <f t="shared" si="55"/>
        <v>1</v>
      </c>
      <c r="I1218" s="97">
        <f t="shared" si="56"/>
        <v>1900</v>
      </c>
    </row>
    <row r="1219" spans="2:9" ht="15" customHeight="1">
      <c r="B1219" s="92"/>
      <c r="D1219" s="94"/>
      <c r="E1219" s="93"/>
      <c r="F1219" s="93"/>
      <c r="G1219" s="97">
        <f t="shared" si="54"/>
        <v>0</v>
      </c>
      <c r="H1219" s="97">
        <f t="shared" si="55"/>
        <v>1</v>
      </c>
      <c r="I1219" s="97">
        <f t="shared" si="56"/>
        <v>1900</v>
      </c>
    </row>
    <row r="1220" spans="2:9" ht="15" customHeight="1">
      <c r="B1220" s="92"/>
      <c r="D1220" s="94"/>
      <c r="E1220" s="93"/>
      <c r="F1220" s="93"/>
      <c r="G1220" s="97">
        <f t="shared" ref="G1220:G1283" si="57">DAY(B1220)</f>
        <v>0</v>
      </c>
      <c r="H1220" s="97">
        <f t="shared" ref="H1220:H1283" si="58">MONTH(B1220)</f>
        <v>1</v>
      </c>
      <c r="I1220" s="97">
        <f t="shared" ref="I1220:I1283" si="59">YEAR(B1220)</f>
        <v>1900</v>
      </c>
    </row>
    <row r="1221" spans="2:9" ht="15" customHeight="1">
      <c r="B1221" s="92"/>
      <c r="D1221" s="94"/>
      <c r="E1221" s="93"/>
      <c r="F1221" s="93"/>
      <c r="G1221" s="97">
        <f t="shared" si="57"/>
        <v>0</v>
      </c>
      <c r="H1221" s="97">
        <f t="shared" si="58"/>
        <v>1</v>
      </c>
      <c r="I1221" s="97">
        <f t="shared" si="59"/>
        <v>1900</v>
      </c>
    </row>
    <row r="1222" spans="2:9" ht="15" customHeight="1">
      <c r="B1222" s="92"/>
      <c r="D1222" s="94"/>
      <c r="E1222" s="93"/>
      <c r="F1222" s="93"/>
      <c r="G1222" s="97">
        <f t="shared" si="57"/>
        <v>0</v>
      </c>
      <c r="H1222" s="97">
        <f t="shared" si="58"/>
        <v>1</v>
      </c>
      <c r="I1222" s="97">
        <f t="shared" si="59"/>
        <v>1900</v>
      </c>
    </row>
    <row r="1223" spans="2:9" ht="15" customHeight="1">
      <c r="B1223" s="92"/>
      <c r="D1223" s="94"/>
      <c r="E1223" s="93"/>
      <c r="F1223" s="93"/>
      <c r="G1223" s="97">
        <f t="shared" si="57"/>
        <v>0</v>
      </c>
      <c r="H1223" s="97">
        <f t="shared" si="58"/>
        <v>1</v>
      </c>
      <c r="I1223" s="97">
        <f t="shared" si="59"/>
        <v>1900</v>
      </c>
    </row>
    <row r="1224" spans="2:9" ht="15" customHeight="1">
      <c r="B1224" s="92"/>
      <c r="D1224" s="94"/>
      <c r="E1224" s="93"/>
      <c r="F1224" s="93"/>
      <c r="G1224" s="97">
        <f t="shared" si="57"/>
        <v>0</v>
      </c>
      <c r="H1224" s="97">
        <f t="shared" si="58"/>
        <v>1</v>
      </c>
      <c r="I1224" s="97">
        <f t="shared" si="59"/>
        <v>1900</v>
      </c>
    </row>
    <row r="1225" spans="2:9" ht="15" customHeight="1">
      <c r="B1225" s="92"/>
      <c r="D1225" s="94"/>
      <c r="E1225" s="93"/>
      <c r="F1225" s="93"/>
      <c r="G1225" s="97">
        <f t="shared" si="57"/>
        <v>0</v>
      </c>
      <c r="H1225" s="97">
        <f t="shared" si="58"/>
        <v>1</v>
      </c>
      <c r="I1225" s="97">
        <f t="shared" si="59"/>
        <v>1900</v>
      </c>
    </row>
    <row r="1226" spans="2:9" ht="15" customHeight="1">
      <c r="B1226" s="92"/>
      <c r="D1226" s="94"/>
      <c r="E1226" s="93"/>
      <c r="F1226" s="93"/>
      <c r="G1226" s="97">
        <f t="shared" si="57"/>
        <v>0</v>
      </c>
      <c r="H1226" s="97">
        <f t="shared" si="58"/>
        <v>1</v>
      </c>
      <c r="I1226" s="97">
        <f t="shared" si="59"/>
        <v>1900</v>
      </c>
    </row>
    <row r="1227" spans="2:9" ht="15" customHeight="1">
      <c r="B1227" s="92"/>
      <c r="D1227" s="94"/>
      <c r="E1227" s="93"/>
      <c r="F1227" s="93"/>
      <c r="G1227" s="97">
        <f t="shared" si="57"/>
        <v>0</v>
      </c>
      <c r="H1227" s="97">
        <f t="shared" si="58"/>
        <v>1</v>
      </c>
      <c r="I1227" s="97">
        <f t="shared" si="59"/>
        <v>1900</v>
      </c>
    </row>
    <row r="1228" spans="2:9" ht="15" customHeight="1">
      <c r="B1228" s="92"/>
      <c r="D1228" s="94"/>
      <c r="E1228" s="93"/>
      <c r="F1228" s="93"/>
      <c r="G1228" s="97">
        <f t="shared" si="57"/>
        <v>0</v>
      </c>
      <c r="H1228" s="97">
        <f t="shared" si="58"/>
        <v>1</v>
      </c>
      <c r="I1228" s="97">
        <f t="shared" si="59"/>
        <v>1900</v>
      </c>
    </row>
    <row r="1229" spans="2:9" ht="15" customHeight="1">
      <c r="B1229" s="92"/>
      <c r="D1229" s="94"/>
      <c r="E1229" s="93"/>
      <c r="F1229" s="93"/>
      <c r="G1229" s="97">
        <f t="shared" si="57"/>
        <v>0</v>
      </c>
      <c r="H1229" s="97">
        <f t="shared" si="58"/>
        <v>1</v>
      </c>
      <c r="I1229" s="97">
        <f t="shared" si="59"/>
        <v>1900</v>
      </c>
    </row>
    <row r="1230" spans="2:9" ht="15" customHeight="1">
      <c r="B1230" s="92"/>
      <c r="D1230" s="94"/>
      <c r="E1230" s="93"/>
      <c r="F1230" s="93"/>
      <c r="G1230" s="97">
        <f t="shared" si="57"/>
        <v>0</v>
      </c>
      <c r="H1230" s="97">
        <f t="shared" si="58"/>
        <v>1</v>
      </c>
      <c r="I1230" s="97">
        <f t="shared" si="59"/>
        <v>1900</v>
      </c>
    </row>
    <row r="1231" spans="2:9" ht="15" customHeight="1">
      <c r="B1231" s="92"/>
      <c r="D1231" s="94"/>
      <c r="E1231" s="93"/>
      <c r="F1231" s="93"/>
      <c r="G1231" s="97">
        <f t="shared" si="57"/>
        <v>0</v>
      </c>
      <c r="H1231" s="97">
        <f t="shared" si="58"/>
        <v>1</v>
      </c>
      <c r="I1231" s="97">
        <f t="shared" si="59"/>
        <v>1900</v>
      </c>
    </row>
    <row r="1232" spans="2:9" ht="15" customHeight="1">
      <c r="B1232" s="92"/>
      <c r="D1232" s="94"/>
      <c r="E1232" s="93"/>
      <c r="F1232" s="93"/>
      <c r="G1232" s="97">
        <f t="shared" si="57"/>
        <v>0</v>
      </c>
      <c r="H1232" s="97">
        <f t="shared" si="58"/>
        <v>1</v>
      </c>
      <c r="I1232" s="97">
        <f t="shared" si="59"/>
        <v>1900</v>
      </c>
    </row>
    <row r="1233" spans="2:9" ht="15" customHeight="1">
      <c r="B1233" s="92"/>
      <c r="D1233" s="94"/>
      <c r="E1233" s="93"/>
      <c r="F1233" s="93"/>
      <c r="G1233" s="97">
        <f t="shared" si="57"/>
        <v>0</v>
      </c>
      <c r="H1233" s="97">
        <f t="shared" si="58"/>
        <v>1</v>
      </c>
      <c r="I1233" s="97">
        <f t="shared" si="59"/>
        <v>1900</v>
      </c>
    </row>
    <row r="1234" spans="2:9" ht="15" customHeight="1">
      <c r="B1234" s="92"/>
      <c r="D1234" s="94"/>
      <c r="E1234" s="93"/>
      <c r="F1234" s="93"/>
      <c r="G1234" s="97">
        <f t="shared" si="57"/>
        <v>0</v>
      </c>
      <c r="H1234" s="97">
        <f t="shared" si="58"/>
        <v>1</v>
      </c>
      <c r="I1234" s="97">
        <f t="shared" si="59"/>
        <v>1900</v>
      </c>
    </row>
    <row r="1235" spans="2:9" ht="15" customHeight="1">
      <c r="B1235" s="92"/>
      <c r="D1235" s="94"/>
      <c r="E1235" s="93"/>
      <c r="F1235" s="93"/>
      <c r="G1235" s="97">
        <f t="shared" si="57"/>
        <v>0</v>
      </c>
      <c r="H1235" s="97">
        <f t="shared" si="58"/>
        <v>1</v>
      </c>
      <c r="I1235" s="97">
        <f t="shared" si="59"/>
        <v>1900</v>
      </c>
    </row>
    <row r="1236" spans="2:9" ht="15" customHeight="1">
      <c r="B1236" s="92"/>
      <c r="D1236" s="94"/>
      <c r="E1236" s="93"/>
      <c r="F1236" s="93"/>
      <c r="G1236" s="97">
        <f t="shared" si="57"/>
        <v>0</v>
      </c>
      <c r="H1236" s="97">
        <f t="shared" si="58"/>
        <v>1</v>
      </c>
      <c r="I1236" s="97">
        <f t="shared" si="59"/>
        <v>1900</v>
      </c>
    </row>
    <row r="1237" spans="2:9" ht="15" customHeight="1">
      <c r="B1237" s="92"/>
      <c r="D1237" s="94"/>
      <c r="E1237" s="93"/>
      <c r="F1237" s="93"/>
      <c r="G1237" s="97">
        <f t="shared" si="57"/>
        <v>0</v>
      </c>
      <c r="H1237" s="97">
        <f t="shared" si="58"/>
        <v>1</v>
      </c>
      <c r="I1237" s="97">
        <f t="shared" si="59"/>
        <v>1900</v>
      </c>
    </row>
    <row r="1238" spans="2:9" ht="15" customHeight="1">
      <c r="B1238" s="92"/>
      <c r="D1238" s="94"/>
      <c r="E1238" s="93"/>
      <c r="F1238" s="93"/>
      <c r="G1238" s="97">
        <f t="shared" si="57"/>
        <v>0</v>
      </c>
      <c r="H1238" s="97">
        <f t="shared" si="58"/>
        <v>1</v>
      </c>
      <c r="I1238" s="97">
        <f t="shared" si="59"/>
        <v>1900</v>
      </c>
    </row>
    <row r="1239" spans="2:9" ht="15" customHeight="1">
      <c r="B1239" s="92"/>
      <c r="D1239" s="94"/>
      <c r="E1239" s="93"/>
      <c r="F1239" s="93"/>
      <c r="G1239" s="97">
        <f t="shared" si="57"/>
        <v>0</v>
      </c>
      <c r="H1239" s="97">
        <f t="shared" si="58"/>
        <v>1</v>
      </c>
      <c r="I1239" s="97">
        <f t="shared" si="59"/>
        <v>1900</v>
      </c>
    </row>
    <row r="1240" spans="2:9" ht="15" customHeight="1">
      <c r="B1240" s="92"/>
      <c r="D1240" s="94"/>
      <c r="E1240" s="93"/>
      <c r="F1240" s="93"/>
      <c r="G1240" s="97">
        <f t="shared" si="57"/>
        <v>0</v>
      </c>
      <c r="H1240" s="97">
        <f t="shared" si="58"/>
        <v>1</v>
      </c>
      <c r="I1240" s="97">
        <f t="shared" si="59"/>
        <v>1900</v>
      </c>
    </row>
    <row r="1241" spans="2:9" ht="15" customHeight="1">
      <c r="B1241" s="92"/>
      <c r="D1241" s="94"/>
      <c r="E1241" s="93"/>
      <c r="F1241" s="93"/>
      <c r="G1241" s="97">
        <f t="shared" si="57"/>
        <v>0</v>
      </c>
      <c r="H1241" s="97">
        <f t="shared" si="58"/>
        <v>1</v>
      </c>
      <c r="I1241" s="97">
        <f t="shared" si="59"/>
        <v>1900</v>
      </c>
    </row>
    <row r="1242" spans="2:9" ht="15" customHeight="1">
      <c r="B1242" s="92"/>
      <c r="D1242" s="94"/>
      <c r="E1242" s="93"/>
      <c r="F1242" s="93"/>
      <c r="G1242" s="97">
        <f t="shared" si="57"/>
        <v>0</v>
      </c>
      <c r="H1242" s="97">
        <f t="shared" si="58"/>
        <v>1</v>
      </c>
      <c r="I1242" s="97">
        <f t="shared" si="59"/>
        <v>1900</v>
      </c>
    </row>
    <row r="1243" spans="2:9" ht="15" customHeight="1">
      <c r="B1243" s="92"/>
      <c r="D1243" s="94"/>
      <c r="E1243" s="93"/>
      <c r="F1243" s="93"/>
      <c r="G1243" s="97">
        <f t="shared" si="57"/>
        <v>0</v>
      </c>
      <c r="H1243" s="97">
        <f t="shared" si="58"/>
        <v>1</v>
      </c>
      <c r="I1243" s="97">
        <f t="shared" si="59"/>
        <v>1900</v>
      </c>
    </row>
    <row r="1244" spans="2:9" ht="15" customHeight="1">
      <c r="B1244" s="92"/>
      <c r="D1244" s="94"/>
      <c r="E1244" s="93"/>
      <c r="F1244" s="93"/>
      <c r="G1244" s="97">
        <f t="shared" si="57"/>
        <v>0</v>
      </c>
      <c r="H1244" s="97">
        <f t="shared" si="58"/>
        <v>1</v>
      </c>
      <c r="I1244" s="97">
        <f t="shared" si="59"/>
        <v>1900</v>
      </c>
    </row>
    <row r="1245" spans="2:9" ht="15" customHeight="1">
      <c r="B1245" s="92"/>
      <c r="D1245" s="94"/>
      <c r="E1245" s="93"/>
      <c r="F1245" s="93"/>
      <c r="G1245" s="97">
        <f t="shared" si="57"/>
        <v>0</v>
      </c>
      <c r="H1245" s="97">
        <f t="shared" si="58"/>
        <v>1</v>
      </c>
      <c r="I1245" s="97">
        <f t="shared" si="59"/>
        <v>1900</v>
      </c>
    </row>
    <row r="1246" spans="2:9" ht="15" customHeight="1">
      <c r="B1246" s="92"/>
      <c r="D1246" s="94"/>
      <c r="E1246" s="93"/>
      <c r="F1246" s="93"/>
      <c r="G1246" s="97">
        <f t="shared" si="57"/>
        <v>0</v>
      </c>
      <c r="H1246" s="97">
        <f t="shared" si="58"/>
        <v>1</v>
      </c>
      <c r="I1246" s="97">
        <f t="shared" si="59"/>
        <v>1900</v>
      </c>
    </row>
    <row r="1247" spans="2:9" ht="15" customHeight="1">
      <c r="B1247" s="92"/>
      <c r="D1247" s="94"/>
      <c r="E1247" s="93"/>
      <c r="F1247" s="93"/>
      <c r="G1247" s="97">
        <f t="shared" si="57"/>
        <v>0</v>
      </c>
      <c r="H1247" s="97">
        <f t="shared" si="58"/>
        <v>1</v>
      </c>
      <c r="I1247" s="97">
        <f t="shared" si="59"/>
        <v>1900</v>
      </c>
    </row>
    <row r="1248" spans="2:9" ht="15" customHeight="1">
      <c r="B1248" s="92"/>
      <c r="D1248" s="94"/>
      <c r="E1248" s="93"/>
      <c r="F1248" s="93"/>
      <c r="G1248" s="97">
        <f t="shared" si="57"/>
        <v>0</v>
      </c>
      <c r="H1248" s="97">
        <f t="shared" si="58"/>
        <v>1</v>
      </c>
      <c r="I1248" s="97">
        <f t="shared" si="59"/>
        <v>1900</v>
      </c>
    </row>
    <row r="1249" spans="2:9" ht="15" customHeight="1">
      <c r="B1249" s="92"/>
      <c r="D1249" s="94"/>
      <c r="E1249" s="93"/>
      <c r="F1249" s="93"/>
      <c r="G1249" s="97">
        <f t="shared" si="57"/>
        <v>0</v>
      </c>
      <c r="H1249" s="97">
        <f t="shared" si="58"/>
        <v>1</v>
      </c>
      <c r="I1249" s="97">
        <f t="shared" si="59"/>
        <v>1900</v>
      </c>
    </row>
    <row r="1250" spans="2:9" ht="15" customHeight="1">
      <c r="B1250" s="92"/>
      <c r="D1250" s="94"/>
      <c r="E1250" s="93"/>
      <c r="F1250" s="93"/>
      <c r="G1250" s="97">
        <f t="shared" si="57"/>
        <v>0</v>
      </c>
      <c r="H1250" s="97">
        <f t="shared" si="58"/>
        <v>1</v>
      </c>
      <c r="I1250" s="97">
        <f t="shared" si="59"/>
        <v>1900</v>
      </c>
    </row>
    <row r="1251" spans="2:9" ht="15" customHeight="1">
      <c r="B1251" s="92"/>
      <c r="D1251" s="94"/>
      <c r="E1251" s="93"/>
      <c r="F1251" s="93"/>
      <c r="G1251" s="97">
        <f t="shared" si="57"/>
        <v>0</v>
      </c>
      <c r="H1251" s="97">
        <f t="shared" si="58"/>
        <v>1</v>
      </c>
      <c r="I1251" s="97">
        <f t="shared" si="59"/>
        <v>1900</v>
      </c>
    </row>
    <row r="1252" spans="2:9" ht="15" customHeight="1">
      <c r="B1252" s="92"/>
      <c r="D1252" s="94"/>
      <c r="E1252" s="93"/>
      <c r="F1252" s="93"/>
      <c r="G1252" s="97">
        <f t="shared" si="57"/>
        <v>0</v>
      </c>
      <c r="H1252" s="97">
        <f t="shared" si="58"/>
        <v>1</v>
      </c>
      <c r="I1252" s="97">
        <f t="shared" si="59"/>
        <v>1900</v>
      </c>
    </row>
    <row r="1253" spans="2:9" ht="15" customHeight="1">
      <c r="B1253" s="92"/>
      <c r="D1253" s="94"/>
      <c r="E1253" s="93"/>
      <c r="F1253" s="93"/>
      <c r="G1253" s="97">
        <f t="shared" si="57"/>
        <v>0</v>
      </c>
      <c r="H1253" s="97">
        <f t="shared" si="58"/>
        <v>1</v>
      </c>
      <c r="I1253" s="97">
        <f t="shared" si="59"/>
        <v>1900</v>
      </c>
    </row>
    <row r="1254" spans="2:9" ht="15" customHeight="1">
      <c r="B1254" s="92"/>
      <c r="D1254" s="94"/>
      <c r="E1254" s="93"/>
      <c r="F1254" s="93"/>
      <c r="G1254" s="97">
        <f t="shared" si="57"/>
        <v>0</v>
      </c>
      <c r="H1254" s="97">
        <f t="shared" si="58"/>
        <v>1</v>
      </c>
      <c r="I1254" s="97">
        <f t="shared" si="59"/>
        <v>1900</v>
      </c>
    </row>
    <row r="1255" spans="2:9" ht="15" customHeight="1">
      <c r="B1255" s="92"/>
      <c r="D1255" s="94"/>
      <c r="E1255" s="93"/>
      <c r="F1255" s="93"/>
      <c r="G1255" s="97">
        <f t="shared" si="57"/>
        <v>0</v>
      </c>
      <c r="H1255" s="97">
        <f t="shared" si="58"/>
        <v>1</v>
      </c>
      <c r="I1255" s="97">
        <f t="shared" si="59"/>
        <v>1900</v>
      </c>
    </row>
    <row r="1256" spans="2:9" ht="15" customHeight="1">
      <c r="B1256" s="92"/>
      <c r="D1256" s="94"/>
      <c r="E1256" s="93"/>
      <c r="F1256" s="93"/>
      <c r="G1256" s="97">
        <f t="shared" si="57"/>
        <v>0</v>
      </c>
      <c r="H1256" s="97">
        <f t="shared" si="58"/>
        <v>1</v>
      </c>
      <c r="I1256" s="97">
        <f t="shared" si="59"/>
        <v>1900</v>
      </c>
    </row>
    <row r="1257" spans="2:9" ht="15" customHeight="1">
      <c r="B1257" s="92"/>
      <c r="D1257" s="94"/>
      <c r="E1257" s="93"/>
      <c r="F1257" s="93"/>
      <c r="G1257" s="97">
        <f t="shared" si="57"/>
        <v>0</v>
      </c>
      <c r="H1257" s="97">
        <f t="shared" si="58"/>
        <v>1</v>
      </c>
      <c r="I1257" s="97">
        <f t="shared" si="59"/>
        <v>1900</v>
      </c>
    </row>
    <row r="1258" spans="2:9" ht="15" customHeight="1">
      <c r="B1258" s="92"/>
      <c r="D1258" s="94"/>
      <c r="E1258" s="93"/>
      <c r="F1258" s="93"/>
      <c r="G1258" s="97">
        <f t="shared" si="57"/>
        <v>0</v>
      </c>
      <c r="H1258" s="97">
        <f t="shared" si="58"/>
        <v>1</v>
      </c>
      <c r="I1258" s="97">
        <f t="shared" si="59"/>
        <v>1900</v>
      </c>
    </row>
    <row r="1259" spans="2:9" ht="15" customHeight="1">
      <c r="B1259" s="92"/>
      <c r="D1259" s="94"/>
      <c r="E1259" s="93"/>
      <c r="F1259" s="93"/>
      <c r="G1259" s="97">
        <f t="shared" si="57"/>
        <v>0</v>
      </c>
      <c r="H1259" s="97">
        <f t="shared" si="58"/>
        <v>1</v>
      </c>
      <c r="I1259" s="97">
        <f t="shared" si="59"/>
        <v>1900</v>
      </c>
    </row>
    <row r="1260" spans="2:9" ht="15" customHeight="1">
      <c r="B1260" s="92"/>
      <c r="D1260" s="94"/>
      <c r="E1260" s="93"/>
      <c r="F1260" s="93"/>
      <c r="G1260" s="97">
        <f t="shared" si="57"/>
        <v>0</v>
      </c>
      <c r="H1260" s="97">
        <f t="shared" si="58"/>
        <v>1</v>
      </c>
      <c r="I1260" s="97">
        <f t="shared" si="59"/>
        <v>1900</v>
      </c>
    </row>
    <row r="1261" spans="2:9" ht="15" customHeight="1">
      <c r="B1261" s="92"/>
      <c r="D1261" s="94"/>
      <c r="E1261" s="93"/>
      <c r="F1261" s="93"/>
      <c r="G1261" s="97">
        <f t="shared" si="57"/>
        <v>0</v>
      </c>
      <c r="H1261" s="97">
        <f t="shared" si="58"/>
        <v>1</v>
      </c>
      <c r="I1261" s="97">
        <f t="shared" si="59"/>
        <v>1900</v>
      </c>
    </row>
    <row r="1262" spans="2:9" ht="15" customHeight="1">
      <c r="B1262" s="92"/>
      <c r="D1262" s="94"/>
      <c r="E1262" s="93"/>
      <c r="F1262" s="93"/>
      <c r="G1262" s="97">
        <f t="shared" si="57"/>
        <v>0</v>
      </c>
      <c r="H1262" s="97">
        <f t="shared" si="58"/>
        <v>1</v>
      </c>
      <c r="I1262" s="97">
        <f t="shared" si="59"/>
        <v>1900</v>
      </c>
    </row>
    <row r="1263" spans="2:9" ht="15" customHeight="1">
      <c r="B1263" s="92"/>
      <c r="D1263" s="94"/>
      <c r="E1263" s="93"/>
      <c r="F1263" s="93"/>
      <c r="G1263" s="97">
        <f t="shared" si="57"/>
        <v>0</v>
      </c>
      <c r="H1263" s="97">
        <f t="shared" si="58"/>
        <v>1</v>
      </c>
      <c r="I1263" s="97">
        <f t="shared" si="59"/>
        <v>1900</v>
      </c>
    </row>
    <row r="1264" spans="2:9" ht="15" customHeight="1">
      <c r="B1264" s="92"/>
      <c r="D1264" s="94"/>
      <c r="E1264" s="93"/>
      <c r="F1264" s="93"/>
      <c r="G1264" s="97">
        <f t="shared" si="57"/>
        <v>0</v>
      </c>
      <c r="H1264" s="97">
        <f t="shared" si="58"/>
        <v>1</v>
      </c>
      <c r="I1264" s="97">
        <f t="shared" si="59"/>
        <v>1900</v>
      </c>
    </row>
    <row r="1265" spans="2:9" ht="15" customHeight="1">
      <c r="B1265" s="92"/>
      <c r="D1265" s="94"/>
      <c r="E1265" s="93"/>
      <c r="F1265" s="93"/>
      <c r="G1265" s="97">
        <f t="shared" si="57"/>
        <v>0</v>
      </c>
      <c r="H1265" s="97">
        <f t="shared" si="58"/>
        <v>1</v>
      </c>
      <c r="I1265" s="97">
        <f t="shared" si="59"/>
        <v>1900</v>
      </c>
    </row>
    <row r="1266" spans="2:9" ht="15" customHeight="1">
      <c r="B1266" s="92"/>
      <c r="D1266" s="94"/>
      <c r="E1266" s="93"/>
      <c r="F1266" s="93"/>
      <c r="G1266" s="97">
        <f t="shared" si="57"/>
        <v>0</v>
      </c>
      <c r="H1266" s="97">
        <f t="shared" si="58"/>
        <v>1</v>
      </c>
      <c r="I1266" s="97">
        <f t="shared" si="59"/>
        <v>1900</v>
      </c>
    </row>
    <row r="1267" spans="2:9" ht="15" customHeight="1">
      <c r="B1267" s="92"/>
      <c r="D1267" s="94"/>
      <c r="E1267" s="93"/>
      <c r="F1267" s="93"/>
      <c r="G1267" s="97">
        <f t="shared" si="57"/>
        <v>0</v>
      </c>
      <c r="H1267" s="97">
        <f t="shared" si="58"/>
        <v>1</v>
      </c>
      <c r="I1267" s="97">
        <f t="shared" si="59"/>
        <v>1900</v>
      </c>
    </row>
    <row r="1268" spans="2:9" ht="15" customHeight="1">
      <c r="B1268" s="92"/>
      <c r="D1268" s="94"/>
      <c r="E1268" s="93"/>
      <c r="F1268" s="93"/>
      <c r="G1268" s="97">
        <f t="shared" si="57"/>
        <v>0</v>
      </c>
      <c r="H1268" s="97">
        <f t="shared" si="58"/>
        <v>1</v>
      </c>
      <c r="I1268" s="97">
        <f t="shared" si="59"/>
        <v>1900</v>
      </c>
    </row>
    <row r="1269" spans="2:9" ht="15" customHeight="1">
      <c r="B1269" s="92"/>
      <c r="D1269" s="94"/>
      <c r="E1269" s="93"/>
      <c r="F1269" s="93"/>
      <c r="G1269" s="97">
        <f t="shared" si="57"/>
        <v>0</v>
      </c>
      <c r="H1269" s="97">
        <f t="shared" si="58"/>
        <v>1</v>
      </c>
      <c r="I1269" s="97">
        <f t="shared" si="59"/>
        <v>1900</v>
      </c>
    </row>
    <row r="1270" spans="2:9" ht="15" customHeight="1">
      <c r="B1270" s="92"/>
      <c r="D1270" s="94"/>
      <c r="E1270" s="93"/>
      <c r="F1270" s="93"/>
      <c r="G1270" s="97">
        <f t="shared" si="57"/>
        <v>0</v>
      </c>
      <c r="H1270" s="97">
        <f t="shared" si="58"/>
        <v>1</v>
      </c>
      <c r="I1270" s="97">
        <f t="shared" si="59"/>
        <v>1900</v>
      </c>
    </row>
    <row r="1271" spans="2:9" ht="15" customHeight="1">
      <c r="B1271" s="92"/>
      <c r="D1271" s="94"/>
      <c r="E1271" s="93"/>
      <c r="F1271" s="93"/>
      <c r="G1271" s="97">
        <f t="shared" si="57"/>
        <v>0</v>
      </c>
      <c r="H1271" s="97">
        <f t="shared" si="58"/>
        <v>1</v>
      </c>
      <c r="I1271" s="97">
        <f t="shared" si="59"/>
        <v>1900</v>
      </c>
    </row>
    <row r="1272" spans="2:9" ht="15" customHeight="1">
      <c r="B1272" s="92"/>
      <c r="D1272" s="94"/>
      <c r="E1272" s="93"/>
      <c r="F1272" s="93"/>
      <c r="G1272" s="97">
        <f t="shared" si="57"/>
        <v>0</v>
      </c>
      <c r="H1272" s="97">
        <f t="shared" si="58"/>
        <v>1</v>
      </c>
      <c r="I1272" s="97">
        <f t="shared" si="59"/>
        <v>1900</v>
      </c>
    </row>
    <row r="1273" spans="2:9" ht="15" customHeight="1">
      <c r="B1273" s="92"/>
      <c r="D1273" s="94"/>
      <c r="E1273" s="93"/>
      <c r="F1273" s="93"/>
      <c r="G1273" s="97">
        <f t="shared" si="57"/>
        <v>0</v>
      </c>
      <c r="H1273" s="97">
        <f t="shared" si="58"/>
        <v>1</v>
      </c>
      <c r="I1273" s="97">
        <f t="shared" si="59"/>
        <v>1900</v>
      </c>
    </row>
    <row r="1274" spans="2:9" ht="15" customHeight="1">
      <c r="B1274" s="92"/>
      <c r="D1274" s="94"/>
      <c r="E1274" s="93"/>
      <c r="F1274" s="93"/>
      <c r="G1274" s="97">
        <f t="shared" si="57"/>
        <v>0</v>
      </c>
      <c r="H1274" s="97">
        <f t="shared" si="58"/>
        <v>1</v>
      </c>
      <c r="I1274" s="97">
        <f t="shared" si="59"/>
        <v>1900</v>
      </c>
    </row>
    <row r="1275" spans="2:9" ht="15" customHeight="1">
      <c r="B1275" s="92"/>
      <c r="D1275" s="94"/>
      <c r="E1275" s="93"/>
      <c r="F1275" s="93"/>
      <c r="G1275" s="97">
        <f t="shared" si="57"/>
        <v>0</v>
      </c>
      <c r="H1275" s="97">
        <f t="shared" si="58"/>
        <v>1</v>
      </c>
      <c r="I1275" s="97">
        <f t="shared" si="59"/>
        <v>1900</v>
      </c>
    </row>
    <row r="1276" spans="2:9" ht="15" customHeight="1">
      <c r="B1276" s="92"/>
      <c r="D1276" s="94"/>
      <c r="E1276" s="93"/>
      <c r="F1276" s="93"/>
      <c r="G1276" s="97">
        <f t="shared" si="57"/>
        <v>0</v>
      </c>
      <c r="H1276" s="97">
        <f t="shared" si="58"/>
        <v>1</v>
      </c>
      <c r="I1276" s="97">
        <f t="shared" si="59"/>
        <v>1900</v>
      </c>
    </row>
    <row r="1277" spans="2:9" ht="15" customHeight="1">
      <c r="B1277" s="92"/>
      <c r="D1277" s="94"/>
      <c r="E1277" s="93"/>
      <c r="F1277" s="93"/>
      <c r="G1277" s="97">
        <f t="shared" si="57"/>
        <v>0</v>
      </c>
      <c r="H1277" s="97">
        <f t="shared" si="58"/>
        <v>1</v>
      </c>
      <c r="I1277" s="97">
        <f t="shared" si="59"/>
        <v>1900</v>
      </c>
    </row>
    <row r="1278" spans="2:9" ht="15" customHeight="1">
      <c r="B1278" s="92"/>
      <c r="D1278" s="94"/>
      <c r="E1278" s="93"/>
      <c r="F1278" s="93"/>
      <c r="G1278" s="97">
        <f t="shared" si="57"/>
        <v>0</v>
      </c>
      <c r="H1278" s="97">
        <f t="shared" si="58"/>
        <v>1</v>
      </c>
      <c r="I1278" s="97">
        <f t="shared" si="59"/>
        <v>1900</v>
      </c>
    </row>
    <row r="1279" spans="2:9" ht="15" customHeight="1">
      <c r="B1279" s="92"/>
      <c r="D1279" s="94"/>
      <c r="E1279" s="93"/>
      <c r="F1279" s="93"/>
      <c r="G1279" s="97">
        <f t="shared" si="57"/>
        <v>0</v>
      </c>
      <c r="H1279" s="97">
        <f t="shared" si="58"/>
        <v>1</v>
      </c>
      <c r="I1279" s="97">
        <f t="shared" si="59"/>
        <v>1900</v>
      </c>
    </row>
    <row r="1280" spans="2:9" ht="15" customHeight="1">
      <c r="B1280" s="92"/>
      <c r="D1280" s="94"/>
      <c r="E1280" s="93"/>
      <c r="F1280" s="93"/>
      <c r="G1280" s="97">
        <f t="shared" si="57"/>
        <v>0</v>
      </c>
      <c r="H1280" s="97">
        <f t="shared" si="58"/>
        <v>1</v>
      </c>
      <c r="I1280" s="97">
        <f t="shared" si="59"/>
        <v>1900</v>
      </c>
    </row>
    <row r="1281" spans="2:9" ht="15" customHeight="1">
      <c r="B1281" s="92"/>
      <c r="D1281" s="94"/>
      <c r="E1281" s="93"/>
      <c r="F1281" s="93"/>
      <c r="G1281" s="97">
        <f t="shared" si="57"/>
        <v>0</v>
      </c>
      <c r="H1281" s="97">
        <f t="shared" si="58"/>
        <v>1</v>
      </c>
      <c r="I1281" s="97">
        <f t="shared" si="59"/>
        <v>1900</v>
      </c>
    </row>
    <row r="1282" spans="2:9" ht="15" customHeight="1">
      <c r="B1282" s="92"/>
      <c r="D1282" s="94"/>
      <c r="E1282" s="93"/>
      <c r="F1282" s="93"/>
      <c r="G1282" s="97">
        <f t="shared" si="57"/>
        <v>0</v>
      </c>
      <c r="H1282" s="97">
        <f t="shared" si="58"/>
        <v>1</v>
      </c>
      <c r="I1282" s="97">
        <f t="shared" si="59"/>
        <v>1900</v>
      </c>
    </row>
    <row r="1283" spans="2:9" ht="15" customHeight="1">
      <c r="B1283" s="92"/>
      <c r="D1283" s="94"/>
      <c r="E1283" s="93"/>
      <c r="F1283" s="93"/>
      <c r="G1283" s="97">
        <f t="shared" si="57"/>
        <v>0</v>
      </c>
      <c r="H1283" s="97">
        <f t="shared" si="58"/>
        <v>1</v>
      </c>
      <c r="I1283" s="97">
        <f t="shared" si="59"/>
        <v>1900</v>
      </c>
    </row>
    <row r="1284" spans="2:9" ht="15" customHeight="1">
      <c r="B1284" s="92"/>
      <c r="D1284" s="94"/>
      <c r="E1284" s="93"/>
      <c r="F1284" s="93"/>
      <c r="G1284" s="97">
        <f t="shared" ref="G1284:G1347" si="60">DAY(B1284)</f>
        <v>0</v>
      </c>
      <c r="H1284" s="97">
        <f t="shared" ref="H1284:H1347" si="61">MONTH(B1284)</f>
        <v>1</v>
      </c>
      <c r="I1284" s="97">
        <f t="shared" ref="I1284:I1347" si="62">YEAR(B1284)</f>
        <v>1900</v>
      </c>
    </row>
    <row r="1285" spans="2:9" ht="15" customHeight="1">
      <c r="B1285" s="92"/>
      <c r="D1285" s="94"/>
      <c r="E1285" s="93"/>
      <c r="F1285" s="93"/>
      <c r="G1285" s="97">
        <f t="shared" si="60"/>
        <v>0</v>
      </c>
      <c r="H1285" s="97">
        <f t="shared" si="61"/>
        <v>1</v>
      </c>
      <c r="I1285" s="97">
        <f t="shared" si="62"/>
        <v>1900</v>
      </c>
    </row>
    <row r="1286" spans="2:9" ht="15" customHeight="1">
      <c r="B1286" s="92"/>
      <c r="D1286" s="94"/>
      <c r="E1286" s="93"/>
      <c r="F1286" s="93"/>
      <c r="G1286" s="97">
        <f t="shared" si="60"/>
        <v>0</v>
      </c>
      <c r="H1286" s="97">
        <f t="shared" si="61"/>
        <v>1</v>
      </c>
      <c r="I1286" s="97">
        <f t="shared" si="62"/>
        <v>1900</v>
      </c>
    </row>
    <row r="1287" spans="2:9" ht="15" customHeight="1">
      <c r="B1287" s="92"/>
      <c r="D1287" s="94"/>
      <c r="E1287" s="93"/>
      <c r="F1287" s="93"/>
      <c r="G1287" s="97">
        <f t="shared" si="60"/>
        <v>0</v>
      </c>
      <c r="H1287" s="97">
        <f t="shared" si="61"/>
        <v>1</v>
      </c>
      <c r="I1287" s="97">
        <f t="shared" si="62"/>
        <v>1900</v>
      </c>
    </row>
    <row r="1288" spans="2:9" ht="15" customHeight="1">
      <c r="B1288" s="92"/>
      <c r="D1288" s="94"/>
      <c r="E1288" s="93"/>
      <c r="F1288" s="93"/>
      <c r="G1288" s="97">
        <f t="shared" si="60"/>
        <v>0</v>
      </c>
      <c r="H1288" s="97">
        <f t="shared" si="61"/>
        <v>1</v>
      </c>
      <c r="I1288" s="97">
        <f t="shared" si="62"/>
        <v>1900</v>
      </c>
    </row>
    <row r="1289" spans="2:9" ht="15" customHeight="1">
      <c r="B1289" s="92"/>
      <c r="D1289" s="94"/>
      <c r="E1289" s="93"/>
      <c r="F1289" s="93"/>
      <c r="G1289" s="97">
        <f t="shared" si="60"/>
        <v>0</v>
      </c>
      <c r="H1289" s="97">
        <f t="shared" si="61"/>
        <v>1</v>
      </c>
      <c r="I1289" s="97">
        <f t="shared" si="62"/>
        <v>1900</v>
      </c>
    </row>
    <row r="1290" spans="2:9" ht="15" customHeight="1">
      <c r="B1290" s="92"/>
      <c r="D1290" s="94"/>
      <c r="E1290" s="93"/>
      <c r="F1290" s="93"/>
      <c r="G1290" s="97">
        <f t="shared" si="60"/>
        <v>0</v>
      </c>
      <c r="H1290" s="97">
        <f t="shared" si="61"/>
        <v>1</v>
      </c>
      <c r="I1290" s="97">
        <f t="shared" si="62"/>
        <v>1900</v>
      </c>
    </row>
    <row r="1291" spans="2:9" ht="15" customHeight="1">
      <c r="B1291" s="92"/>
      <c r="D1291" s="94"/>
      <c r="E1291" s="93"/>
      <c r="F1291" s="93"/>
      <c r="G1291" s="97">
        <f t="shared" si="60"/>
        <v>0</v>
      </c>
      <c r="H1291" s="97">
        <f t="shared" si="61"/>
        <v>1</v>
      </c>
      <c r="I1291" s="97">
        <f t="shared" si="62"/>
        <v>1900</v>
      </c>
    </row>
    <row r="1292" spans="2:9" ht="15" customHeight="1">
      <c r="B1292" s="92"/>
      <c r="D1292" s="94"/>
      <c r="E1292" s="93"/>
      <c r="F1292" s="93"/>
      <c r="G1292" s="97">
        <f t="shared" si="60"/>
        <v>0</v>
      </c>
      <c r="H1292" s="97">
        <f t="shared" si="61"/>
        <v>1</v>
      </c>
      <c r="I1292" s="97">
        <f t="shared" si="62"/>
        <v>1900</v>
      </c>
    </row>
    <row r="1293" spans="2:9" ht="15" customHeight="1">
      <c r="B1293" s="92"/>
      <c r="D1293" s="94"/>
      <c r="E1293" s="93"/>
      <c r="F1293" s="93"/>
      <c r="G1293" s="97">
        <f t="shared" si="60"/>
        <v>0</v>
      </c>
      <c r="H1293" s="97">
        <f t="shared" si="61"/>
        <v>1</v>
      </c>
      <c r="I1293" s="97">
        <f t="shared" si="62"/>
        <v>1900</v>
      </c>
    </row>
    <row r="1294" spans="2:9" ht="15" customHeight="1">
      <c r="B1294" s="92"/>
      <c r="D1294" s="94"/>
      <c r="E1294" s="93"/>
      <c r="F1294" s="93"/>
      <c r="G1294" s="97">
        <f t="shared" si="60"/>
        <v>0</v>
      </c>
      <c r="H1294" s="97">
        <f t="shared" si="61"/>
        <v>1</v>
      </c>
      <c r="I1294" s="97">
        <f t="shared" si="62"/>
        <v>1900</v>
      </c>
    </row>
    <row r="1295" spans="2:9" ht="15" customHeight="1">
      <c r="B1295" s="92"/>
      <c r="D1295" s="94"/>
      <c r="E1295" s="93"/>
      <c r="F1295" s="93"/>
      <c r="G1295" s="97">
        <f t="shared" si="60"/>
        <v>0</v>
      </c>
      <c r="H1295" s="97">
        <f t="shared" si="61"/>
        <v>1</v>
      </c>
      <c r="I1295" s="97">
        <f t="shared" si="62"/>
        <v>1900</v>
      </c>
    </row>
    <row r="1296" spans="2:9" ht="15" customHeight="1">
      <c r="B1296" s="92"/>
      <c r="D1296" s="94"/>
      <c r="E1296" s="93"/>
      <c r="F1296" s="93"/>
      <c r="G1296" s="97">
        <f t="shared" si="60"/>
        <v>0</v>
      </c>
      <c r="H1296" s="97">
        <f t="shared" si="61"/>
        <v>1</v>
      </c>
      <c r="I1296" s="97">
        <f t="shared" si="62"/>
        <v>1900</v>
      </c>
    </row>
    <row r="1297" spans="2:9" ht="15" customHeight="1">
      <c r="B1297" s="92"/>
      <c r="D1297" s="94"/>
      <c r="E1297" s="93"/>
      <c r="F1297" s="93"/>
      <c r="G1297" s="97">
        <f t="shared" si="60"/>
        <v>0</v>
      </c>
      <c r="H1297" s="97">
        <f t="shared" si="61"/>
        <v>1</v>
      </c>
      <c r="I1297" s="97">
        <f t="shared" si="62"/>
        <v>1900</v>
      </c>
    </row>
    <row r="1298" spans="2:9" ht="15" customHeight="1">
      <c r="B1298" s="92"/>
      <c r="D1298" s="94"/>
      <c r="E1298" s="93"/>
      <c r="F1298" s="93"/>
      <c r="G1298" s="97">
        <f t="shared" si="60"/>
        <v>0</v>
      </c>
      <c r="H1298" s="97">
        <f t="shared" si="61"/>
        <v>1</v>
      </c>
      <c r="I1298" s="97">
        <f t="shared" si="62"/>
        <v>1900</v>
      </c>
    </row>
    <row r="1299" spans="2:9" ht="15" customHeight="1">
      <c r="B1299" s="92"/>
      <c r="D1299" s="94"/>
      <c r="E1299" s="93"/>
      <c r="F1299" s="93"/>
      <c r="G1299" s="97">
        <f t="shared" si="60"/>
        <v>0</v>
      </c>
      <c r="H1299" s="97">
        <f t="shared" si="61"/>
        <v>1</v>
      </c>
      <c r="I1299" s="97">
        <f t="shared" si="62"/>
        <v>1900</v>
      </c>
    </row>
    <row r="1300" spans="2:9" ht="15" customHeight="1">
      <c r="B1300" s="92"/>
      <c r="D1300" s="94"/>
      <c r="E1300" s="93"/>
      <c r="F1300" s="93"/>
      <c r="G1300" s="97">
        <f t="shared" si="60"/>
        <v>0</v>
      </c>
      <c r="H1300" s="97">
        <f t="shared" si="61"/>
        <v>1</v>
      </c>
      <c r="I1300" s="97">
        <f t="shared" si="62"/>
        <v>1900</v>
      </c>
    </row>
    <row r="1301" spans="2:9" ht="15" customHeight="1">
      <c r="B1301" s="92"/>
      <c r="D1301" s="94"/>
      <c r="E1301" s="93"/>
      <c r="F1301" s="93"/>
      <c r="G1301" s="97">
        <f t="shared" si="60"/>
        <v>0</v>
      </c>
      <c r="H1301" s="97">
        <f t="shared" si="61"/>
        <v>1</v>
      </c>
      <c r="I1301" s="97">
        <f t="shared" si="62"/>
        <v>1900</v>
      </c>
    </row>
    <row r="1302" spans="2:9" ht="15" customHeight="1">
      <c r="B1302" s="92"/>
      <c r="D1302" s="94"/>
      <c r="E1302" s="93"/>
      <c r="F1302" s="93"/>
      <c r="G1302" s="97">
        <f t="shared" si="60"/>
        <v>0</v>
      </c>
      <c r="H1302" s="97">
        <f t="shared" si="61"/>
        <v>1</v>
      </c>
      <c r="I1302" s="97">
        <f t="shared" si="62"/>
        <v>1900</v>
      </c>
    </row>
    <row r="1303" spans="2:9" ht="15" customHeight="1">
      <c r="B1303" s="92"/>
      <c r="D1303" s="94"/>
      <c r="E1303" s="93"/>
      <c r="F1303" s="93"/>
      <c r="G1303" s="97">
        <f t="shared" si="60"/>
        <v>0</v>
      </c>
      <c r="H1303" s="97">
        <f t="shared" si="61"/>
        <v>1</v>
      </c>
      <c r="I1303" s="97">
        <f t="shared" si="62"/>
        <v>1900</v>
      </c>
    </row>
    <row r="1304" spans="2:9" ht="15" customHeight="1">
      <c r="B1304" s="92"/>
      <c r="D1304" s="94"/>
      <c r="E1304" s="93"/>
      <c r="F1304" s="93"/>
      <c r="G1304" s="97">
        <f t="shared" si="60"/>
        <v>0</v>
      </c>
      <c r="H1304" s="97">
        <f t="shared" si="61"/>
        <v>1</v>
      </c>
      <c r="I1304" s="97">
        <f t="shared" si="62"/>
        <v>1900</v>
      </c>
    </row>
    <row r="1305" spans="2:9" ht="15" customHeight="1">
      <c r="B1305" s="92"/>
      <c r="D1305" s="94"/>
      <c r="E1305" s="93"/>
      <c r="F1305" s="93"/>
      <c r="G1305" s="97">
        <f t="shared" si="60"/>
        <v>0</v>
      </c>
      <c r="H1305" s="97">
        <f t="shared" si="61"/>
        <v>1</v>
      </c>
      <c r="I1305" s="97">
        <f t="shared" si="62"/>
        <v>1900</v>
      </c>
    </row>
    <row r="1306" spans="2:9" ht="15" customHeight="1">
      <c r="B1306" s="92"/>
      <c r="D1306" s="94"/>
      <c r="E1306" s="93"/>
      <c r="F1306" s="93"/>
      <c r="G1306" s="97">
        <f t="shared" si="60"/>
        <v>0</v>
      </c>
      <c r="H1306" s="97">
        <f t="shared" si="61"/>
        <v>1</v>
      </c>
      <c r="I1306" s="97">
        <f t="shared" si="62"/>
        <v>1900</v>
      </c>
    </row>
    <row r="1307" spans="2:9" ht="15" customHeight="1">
      <c r="B1307" s="92"/>
      <c r="D1307" s="94"/>
      <c r="E1307" s="93"/>
      <c r="F1307" s="93"/>
      <c r="G1307" s="97">
        <f t="shared" si="60"/>
        <v>0</v>
      </c>
      <c r="H1307" s="97">
        <f t="shared" si="61"/>
        <v>1</v>
      </c>
      <c r="I1307" s="97">
        <f t="shared" si="62"/>
        <v>1900</v>
      </c>
    </row>
    <row r="1308" spans="2:9" ht="15" customHeight="1">
      <c r="B1308" s="92"/>
      <c r="D1308" s="94"/>
      <c r="E1308" s="93"/>
      <c r="F1308" s="93"/>
      <c r="G1308" s="97">
        <f t="shared" si="60"/>
        <v>0</v>
      </c>
      <c r="H1308" s="97">
        <f t="shared" si="61"/>
        <v>1</v>
      </c>
      <c r="I1308" s="97">
        <f t="shared" si="62"/>
        <v>1900</v>
      </c>
    </row>
    <row r="1309" spans="2:9" ht="15" customHeight="1">
      <c r="B1309" s="92"/>
      <c r="D1309" s="94"/>
      <c r="E1309" s="93"/>
      <c r="F1309" s="93"/>
      <c r="G1309" s="97">
        <f t="shared" si="60"/>
        <v>0</v>
      </c>
      <c r="H1309" s="97">
        <f t="shared" si="61"/>
        <v>1</v>
      </c>
      <c r="I1309" s="97">
        <f t="shared" si="62"/>
        <v>1900</v>
      </c>
    </row>
    <row r="1310" spans="2:9" ht="15" customHeight="1">
      <c r="B1310" s="92"/>
      <c r="D1310" s="94"/>
      <c r="E1310" s="93"/>
      <c r="F1310" s="93"/>
      <c r="G1310" s="97">
        <f t="shared" si="60"/>
        <v>0</v>
      </c>
      <c r="H1310" s="97">
        <f t="shared" si="61"/>
        <v>1</v>
      </c>
      <c r="I1310" s="97">
        <f t="shared" si="62"/>
        <v>1900</v>
      </c>
    </row>
    <row r="1311" spans="2:9" ht="15" customHeight="1">
      <c r="B1311" s="92"/>
      <c r="D1311" s="94"/>
      <c r="E1311" s="93"/>
      <c r="F1311" s="93"/>
      <c r="G1311" s="97">
        <f t="shared" si="60"/>
        <v>0</v>
      </c>
      <c r="H1311" s="97">
        <f t="shared" si="61"/>
        <v>1</v>
      </c>
      <c r="I1311" s="97">
        <f t="shared" si="62"/>
        <v>1900</v>
      </c>
    </row>
    <row r="1312" spans="2:9" ht="15" customHeight="1">
      <c r="B1312" s="92"/>
      <c r="D1312" s="94"/>
      <c r="E1312" s="93"/>
      <c r="F1312" s="93"/>
      <c r="G1312" s="97">
        <f t="shared" si="60"/>
        <v>0</v>
      </c>
      <c r="H1312" s="97">
        <f t="shared" si="61"/>
        <v>1</v>
      </c>
      <c r="I1312" s="97">
        <f t="shared" si="62"/>
        <v>1900</v>
      </c>
    </row>
    <row r="1313" spans="2:9" ht="15" customHeight="1">
      <c r="B1313" s="92"/>
      <c r="D1313" s="94"/>
      <c r="E1313" s="93"/>
      <c r="F1313" s="93"/>
      <c r="G1313" s="97">
        <f t="shared" si="60"/>
        <v>0</v>
      </c>
      <c r="H1313" s="97">
        <f t="shared" si="61"/>
        <v>1</v>
      </c>
      <c r="I1313" s="97">
        <f t="shared" si="62"/>
        <v>1900</v>
      </c>
    </row>
    <row r="1314" spans="2:9" ht="15" customHeight="1">
      <c r="B1314" s="92"/>
      <c r="D1314" s="94"/>
      <c r="E1314" s="93"/>
      <c r="F1314" s="93"/>
      <c r="G1314" s="97">
        <f t="shared" si="60"/>
        <v>0</v>
      </c>
      <c r="H1314" s="97">
        <f t="shared" si="61"/>
        <v>1</v>
      </c>
      <c r="I1314" s="97">
        <f t="shared" si="62"/>
        <v>1900</v>
      </c>
    </row>
    <row r="1315" spans="2:9" ht="15" customHeight="1">
      <c r="B1315" s="92"/>
      <c r="D1315" s="94"/>
      <c r="E1315" s="93"/>
      <c r="F1315" s="93"/>
      <c r="G1315" s="97">
        <f t="shared" si="60"/>
        <v>0</v>
      </c>
      <c r="H1315" s="97">
        <f t="shared" si="61"/>
        <v>1</v>
      </c>
      <c r="I1315" s="97">
        <f t="shared" si="62"/>
        <v>1900</v>
      </c>
    </row>
    <row r="1316" spans="2:9" ht="15" customHeight="1">
      <c r="B1316" s="92"/>
      <c r="D1316" s="94"/>
      <c r="E1316" s="93"/>
      <c r="F1316" s="93"/>
      <c r="G1316" s="97">
        <f t="shared" si="60"/>
        <v>0</v>
      </c>
      <c r="H1316" s="97">
        <f t="shared" si="61"/>
        <v>1</v>
      </c>
      <c r="I1316" s="97">
        <f t="shared" si="62"/>
        <v>1900</v>
      </c>
    </row>
    <row r="1317" spans="2:9" ht="15" customHeight="1">
      <c r="B1317" s="92"/>
      <c r="D1317" s="94"/>
      <c r="E1317" s="93"/>
      <c r="F1317" s="93"/>
      <c r="G1317" s="97">
        <f t="shared" si="60"/>
        <v>0</v>
      </c>
      <c r="H1317" s="97">
        <f t="shared" si="61"/>
        <v>1</v>
      </c>
      <c r="I1317" s="97">
        <f t="shared" si="62"/>
        <v>1900</v>
      </c>
    </row>
    <row r="1318" spans="2:9" ht="15" customHeight="1">
      <c r="B1318" s="92"/>
      <c r="D1318" s="94"/>
      <c r="E1318" s="93"/>
      <c r="F1318" s="93"/>
      <c r="G1318" s="97">
        <f t="shared" si="60"/>
        <v>0</v>
      </c>
      <c r="H1318" s="97">
        <f t="shared" si="61"/>
        <v>1</v>
      </c>
      <c r="I1318" s="97">
        <f t="shared" si="62"/>
        <v>1900</v>
      </c>
    </row>
    <row r="1319" spans="2:9" ht="15" customHeight="1">
      <c r="B1319" s="92"/>
      <c r="D1319" s="94"/>
      <c r="E1319" s="93"/>
      <c r="F1319" s="93"/>
      <c r="G1319" s="97">
        <f t="shared" si="60"/>
        <v>0</v>
      </c>
      <c r="H1319" s="97">
        <f t="shared" si="61"/>
        <v>1</v>
      </c>
      <c r="I1319" s="97">
        <f t="shared" si="62"/>
        <v>1900</v>
      </c>
    </row>
    <row r="1320" spans="2:9" ht="15" customHeight="1">
      <c r="B1320" s="92"/>
      <c r="D1320" s="94"/>
      <c r="E1320" s="93"/>
      <c r="F1320" s="93"/>
      <c r="G1320" s="97">
        <f t="shared" si="60"/>
        <v>0</v>
      </c>
      <c r="H1320" s="97">
        <f t="shared" si="61"/>
        <v>1</v>
      </c>
      <c r="I1320" s="97">
        <f t="shared" si="62"/>
        <v>1900</v>
      </c>
    </row>
    <row r="1321" spans="2:9" ht="15" customHeight="1">
      <c r="B1321" s="92"/>
      <c r="D1321" s="94"/>
      <c r="E1321" s="93"/>
      <c r="F1321" s="93"/>
      <c r="G1321" s="97">
        <f t="shared" si="60"/>
        <v>0</v>
      </c>
      <c r="H1321" s="97">
        <f t="shared" si="61"/>
        <v>1</v>
      </c>
      <c r="I1321" s="97">
        <f t="shared" si="62"/>
        <v>1900</v>
      </c>
    </row>
    <row r="1322" spans="2:9" ht="15" customHeight="1">
      <c r="B1322" s="92"/>
      <c r="D1322" s="94"/>
      <c r="E1322" s="93"/>
      <c r="F1322" s="93"/>
      <c r="G1322" s="97">
        <f t="shared" si="60"/>
        <v>0</v>
      </c>
      <c r="H1322" s="97">
        <f t="shared" si="61"/>
        <v>1</v>
      </c>
      <c r="I1322" s="97">
        <f t="shared" si="62"/>
        <v>1900</v>
      </c>
    </row>
    <row r="1323" spans="2:9" ht="15" customHeight="1">
      <c r="B1323" s="92"/>
      <c r="D1323" s="94"/>
      <c r="E1323" s="93"/>
      <c r="F1323" s="93"/>
      <c r="G1323" s="97">
        <f t="shared" si="60"/>
        <v>0</v>
      </c>
      <c r="H1323" s="97">
        <f t="shared" si="61"/>
        <v>1</v>
      </c>
      <c r="I1323" s="97">
        <f t="shared" si="62"/>
        <v>1900</v>
      </c>
    </row>
    <row r="1324" spans="2:9" ht="15" customHeight="1">
      <c r="B1324" s="92"/>
      <c r="D1324" s="94"/>
      <c r="E1324" s="93"/>
      <c r="F1324" s="93"/>
      <c r="G1324" s="97">
        <f t="shared" si="60"/>
        <v>0</v>
      </c>
      <c r="H1324" s="97">
        <f t="shared" si="61"/>
        <v>1</v>
      </c>
      <c r="I1324" s="97">
        <f t="shared" si="62"/>
        <v>1900</v>
      </c>
    </row>
    <row r="1325" spans="2:9" ht="15" customHeight="1">
      <c r="B1325" s="92"/>
      <c r="D1325" s="94"/>
      <c r="E1325" s="93"/>
      <c r="F1325" s="93"/>
      <c r="G1325" s="97">
        <f t="shared" si="60"/>
        <v>0</v>
      </c>
      <c r="H1325" s="97">
        <f t="shared" si="61"/>
        <v>1</v>
      </c>
      <c r="I1325" s="97">
        <f t="shared" si="62"/>
        <v>1900</v>
      </c>
    </row>
    <row r="1326" spans="2:9" ht="15" customHeight="1">
      <c r="B1326" s="92"/>
      <c r="D1326" s="94"/>
      <c r="E1326" s="93"/>
      <c r="F1326" s="93"/>
      <c r="G1326" s="97">
        <f t="shared" si="60"/>
        <v>0</v>
      </c>
      <c r="H1326" s="97">
        <f t="shared" si="61"/>
        <v>1</v>
      </c>
      <c r="I1326" s="97">
        <f t="shared" si="62"/>
        <v>1900</v>
      </c>
    </row>
    <row r="1327" spans="2:9" ht="15" customHeight="1">
      <c r="B1327" s="92"/>
      <c r="D1327" s="94"/>
      <c r="E1327" s="93"/>
      <c r="F1327" s="93"/>
      <c r="G1327" s="97">
        <f t="shared" si="60"/>
        <v>0</v>
      </c>
      <c r="H1327" s="97">
        <f t="shared" si="61"/>
        <v>1</v>
      </c>
      <c r="I1327" s="97">
        <f t="shared" si="62"/>
        <v>1900</v>
      </c>
    </row>
    <row r="1328" spans="2:9" ht="15" customHeight="1">
      <c r="B1328" s="92"/>
      <c r="D1328" s="94"/>
      <c r="E1328" s="93"/>
      <c r="F1328" s="93"/>
      <c r="G1328" s="97">
        <f t="shared" si="60"/>
        <v>0</v>
      </c>
      <c r="H1328" s="97">
        <f t="shared" si="61"/>
        <v>1</v>
      </c>
      <c r="I1328" s="97">
        <f t="shared" si="62"/>
        <v>1900</v>
      </c>
    </row>
    <row r="1329" spans="2:9" ht="15" customHeight="1">
      <c r="B1329" s="92"/>
      <c r="D1329" s="94"/>
      <c r="E1329" s="93"/>
      <c r="F1329" s="93"/>
      <c r="G1329" s="97">
        <f t="shared" si="60"/>
        <v>0</v>
      </c>
      <c r="H1329" s="97">
        <f t="shared" si="61"/>
        <v>1</v>
      </c>
      <c r="I1329" s="97">
        <f t="shared" si="62"/>
        <v>1900</v>
      </c>
    </row>
    <row r="1330" spans="2:9" ht="15" customHeight="1">
      <c r="B1330" s="92"/>
      <c r="D1330" s="94"/>
      <c r="E1330" s="93"/>
      <c r="F1330" s="93"/>
      <c r="G1330" s="97">
        <f t="shared" si="60"/>
        <v>0</v>
      </c>
      <c r="H1330" s="97">
        <f t="shared" si="61"/>
        <v>1</v>
      </c>
      <c r="I1330" s="97">
        <f t="shared" si="62"/>
        <v>1900</v>
      </c>
    </row>
    <row r="1331" spans="2:9" ht="15" customHeight="1">
      <c r="B1331" s="92"/>
      <c r="D1331" s="94"/>
      <c r="E1331" s="93"/>
      <c r="F1331" s="93"/>
      <c r="G1331" s="97">
        <f t="shared" si="60"/>
        <v>0</v>
      </c>
      <c r="H1331" s="97">
        <f t="shared" si="61"/>
        <v>1</v>
      </c>
      <c r="I1331" s="97">
        <f t="shared" si="62"/>
        <v>1900</v>
      </c>
    </row>
    <row r="1332" spans="2:9" ht="15" customHeight="1">
      <c r="B1332" s="92"/>
      <c r="D1332" s="94"/>
      <c r="E1332" s="93"/>
      <c r="F1332" s="93"/>
      <c r="G1332" s="97">
        <f t="shared" si="60"/>
        <v>0</v>
      </c>
      <c r="H1332" s="97">
        <f t="shared" si="61"/>
        <v>1</v>
      </c>
      <c r="I1332" s="97">
        <f t="shared" si="62"/>
        <v>1900</v>
      </c>
    </row>
    <row r="1333" spans="2:9" ht="15" customHeight="1">
      <c r="B1333" s="92"/>
      <c r="D1333" s="94"/>
      <c r="E1333" s="93"/>
      <c r="F1333" s="93"/>
      <c r="G1333" s="97">
        <f t="shared" si="60"/>
        <v>0</v>
      </c>
      <c r="H1333" s="97">
        <f t="shared" si="61"/>
        <v>1</v>
      </c>
      <c r="I1333" s="97">
        <f t="shared" si="62"/>
        <v>1900</v>
      </c>
    </row>
    <row r="1334" spans="2:9" ht="15" customHeight="1">
      <c r="B1334" s="92"/>
      <c r="D1334" s="94"/>
      <c r="E1334" s="93"/>
      <c r="F1334" s="93"/>
      <c r="G1334" s="97">
        <f t="shared" si="60"/>
        <v>0</v>
      </c>
      <c r="H1334" s="97">
        <f t="shared" si="61"/>
        <v>1</v>
      </c>
      <c r="I1334" s="97">
        <f t="shared" si="62"/>
        <v>1900</v>
      </c>
    </row>
    <row r="1335" spans="2:9" ht="15" customHeight="1">
      <c r="B1335" s="92"/>
      <c r="D1335" s="94"/>
      <c r="E1335" s="93"/>
      <c r="F1335" s="93"/>
      <c r="G1335" s="97">
        <f t="shared" si="60"/>
        <v>0</v>
      </c>
      <c r="H1335" s="97">
        <f t="shared" si="61"/>
        <v>1</v>
      </c>
      <c r="I1335" s="97">
        <f t="shared" si="62"/>
        <v>1900</v>
      </c>
    </row>
    <row r="1336" spans="2:9" ht="15" customHeight="1">
      <c r="B1336" s="92"/>
      <c r="D1336" s="94"/>
      <c r="E1336" s="93"/>
      <c r="F1336" s="93"/>
      <c r="G1336" s="97">
        <f t="shared" si="60"/>
        <v>0</v>
      </c>
      <c r="H1336" s="97">
        <f t="shared" si="61"/>
        <v>1</v>
      </c>
      <c r="I1336" s="97">
        <f t="shared" si="62"/>
        <v>1900</v>
      </c>
    </row>
    <row r="1337" spans="2:9" ht="15" customHeight="1">
      <c r="B1337" s="92"/>
      <c r="D1337" s="94"/>
      <c r="E1337" s="93"/>
      <c r="F1337" s="93"/>
      <c r="G1337" s="97">
        <f t="shared" si="60"/>
        <v>0</v>
      </c>
      <c r="H1337" s="97">
        <f t="shared" si="61"/>
        <v>1</v>
      </c>
      <c r="I1337" s="97">
        <f t="shared" si="62"/>
        <v>1900</v>
      </c>
    </row>
    <row r="1338" spans="2:9" ht="15" customHeight="1">
      <c r="B1338" s="92"/>
      <c r="D1338" s="94"/>
      <c r="E1338" s="93"/>
      <c r="F1338" s="93"/>
      <c r="G1338" s="97">
        <f t="shared" si="60"/>
        <v>0</v>
      </c>
      <c r="H1338" s="97">
        <f t="shared" si="61"/>
        <v>1</v>
      </c>
      <c r="I1338" s="97">
        <f t="shared" si="62"/>
        <v>1900</v>
      </c>
    </row>
    <row r="1339" spans="2:9" ht="15" customHeight="1">
      <c r="B1339" s="92"/>
      <c r="D1339" s="94"/>
      <c r="E1339" s="93"/>
      <c r="F1339" s="93"/>
      <c r="G1339" s="97">
        <f t="shared" si="60"/>
        <v>0</v>
      </c>
      <c r="H1339" s="97">
        <f t="shared" si="61"/>
        <v>1</v>
      </c>
      <c r="I1339" s="97">
        <f t="shared" si="62"/>
        <v>1900</v>
      </c>
    </row>
    <row r="1340" spans="2:9" ht="15" customHeight="1">
      <c r="B1340" s="92"/>
      <c r="D1340" s="94"/>
      <c r="E1340" s="93"/>
      <c r="F1340" s="93"/>
      <c r="G1340" s="97">
        <f t="shared" si="60"/>
        <v>0</v>
      </c>
      <c r="H1340" s="97">
        <f t="shared" si="61"/>
        <v>1</v>
      </c>
      <c r="I1340" s="97">
        <f t="shared" si="62"/>
        <v>1900</v>
      </c>
    </row>
    <row r="1341" spans="2:9" ht="15" customHeight="1">
      <c r="B1341" s="92"/>
      <c r="D1341" s="94"/>
      <c r="E1341" s="93"/>
      <c r="F1341" s="93"/>
      <c r="G1341" s="97">
        <f t="shared" si="60"/>
        <v>0</v>
      </c>
      <c r="H1341" s="97">
        <f t="shared" si="61"/>
        <v>1</v>
      </c>
      <c r="I1341" s="97">
        <f t="shared" si="62"/>
        <v>1900</v>
      </c>
    </row>
    <row r="1342" spans="2:9" ht="15" customHeight="1">
      <c r="B1342" s="92"/>
      <c r="D1342" s="94"/>
      <c r="E1342" s="93"/>
      <c r="F1342" s="93"/>
      <c r="G1342" s="97">
        <f t="shared" si="60"/>
        <v>0</v>
      </c>
      <c r="H1342" s="97">
        <f t="shared" si="61"/>
        <v>1</v>
      </c>
      <c r="I1342" s="97">
        <f t="shared" si="62"/>
        <v>1900</v>
      </c>
    </row>
    <row r="1343" spans="2:9" ht="15" customHeight="1">
      <c r="B1343" s="92"/>
      <c r="D1343" s="94"/>
      <c r="E1343" s="93"/>
      <c r="F1343" s="93"/>
      <c r="G1343" s="97">
        <f t="shared" si="60"/>
        <v>0</v>
      </c>
      <c r="H1343" s="97">
        <f t="shared" si="61"/>
        <v>1</v>
      </c>
      <c r="I1343" s="97">
        <f t="shared" si="62"/>
        <v>1900</v>
      </c>
    </row>
    <row r="1344" spans="2:9" ht="15" customHeight="1">
      <c r="B1344" s="92"/>
      <c r="D1344" s="94"/>
      <c r="E1344" s="93"/>
      <c r="F1344" s="93"/>
      <c r="G1344" s="97">
        <f t="shared" si="60"/>
        <v>0</v>
      </c>
      <c r="H1344" s="97">
        <f t="shared" si="61"/>
        <v>1</v>
      </c>
      <c r="I1344" s="97">
        <f t="shared" si="62"/>
        <v>1900</v>
      </c>
    </row>
    <row r="1345" spans="2:9" ht="15" customHeight="1">
      <c r="B1345" s="92"/>
      <c r="D1345" s="94"/>
      <c r="E1345" s="93"/>
      <c r="F1345" s="93"/>
      <c r="G1345" s="97">
        <f t="shared" si="60"/>
        <v>0</v>
      </c>
      <c r="H1345" s="97">
        <f t="shared" si="61"/>
        <v>1</v>
      </c>
      <c r="I1345" s="97">
        <f t="shared" si="62"/>
        <v>1900</v>
      </c>
    </row>
    <row r="1346" spans="2:9" ht="15" customHeight="1">
      <c r="B1346" s="92"/>
      <c r="D1346" s="94"/>
      <c r="E1346" s="93"/>
      <c r="F1346" s="93"/>
      <c r="G1346" s="97">
        <f t="shared" si="60"/>
        <v>0</v>
      </c>
      <c r="H1346" s="97">
        <f t="shared" si="61"/>
        <v>1</v>
      </c>
      <c r="I1346" s="97">
        <f t="shared" si="62"/>
        <v>1900</v>
      </c>
    </row>
    <row r="1347" spans="2:9" ht="15" customHeight="1">
      <c r="B1347" s="92"/>
      <c r="D1347" s="94"/>
      <c r="E1347" s="93"/>
      <c r="F1347" s="93"/>
      <c r="G1347" s="97">
        <f t="shared" si="60"/>
        <v>0</v>
      </c>
      <c r="H1347" s="97">
        <f t="shared" si="61"/>
        <v>1</v>
      </c>
      <c r="I1347" s="97">
        <f t="shared" si="62"/>
        <v>1900</v>
      </c>
    </row>
    <row r="1348" spans="2:9" ht="15" customHeight="1">
      <c r="B1348" s="92"/>
      <c r="D1348" s="94"/>
      <c r="E1348" s="93"/>
      <c r="F1348" s="93"/>
      <c r="G1348" s="97">
        <f t="shared" ref="G1348:G1411" si="63">DAY(B1348)</f>
        <v>0</v>
      </c>
      <c r="H1348" s="97">
        <f t="shared" ref="H1348:H1411" si="64">MONTH(B1348)</f>
        <v>1</v>
      </c>
      <c r="I1348" s="97">
        <f t="shared" ref="I1348:I1411" si="65">YEAR(B1348)</f>
        <v>1900</v>
      </c>
    </row>
    <row r="1349" spans="2:9" ht="15" customHeight="1">
      <c r="B1349" s="92"/>
      <c r="D1349" s="94"/>
      <c r="E1349" s="93"/>
      <c r="F1349" s="93"/>
      <c r="G1349" s="97">
        <f t="shared" si="63"/>
        <v>0</v>
      </c>
      <c r="H1349" s="97">
        <f t="shared" si="64"/>
        <v>1</v>
      </c>
      <c r="I1349" s="97">
        <f t="shared" si="65"/>
        <v>1900</v>
      </c>
    </row>
    <row r="1350" spans="2:9" ht="15" customHeight="1">
      <c r="B1350" s="92"/>
      <c r="D1350" s="94"/>
      <c r="E1350" s="93"/>
      <c r="F1350" s="93"/>
      <c r="G1350" s="97">
        <f t="shared" si="63"/>
        <v>0</v>
      </c>
      <c r="H1350" s="97">
        <f t="shared" si="64"/>
        <v>1</v>
      </c>
      <c r="I1350" s="97">
        <f t="shared" si="65"/>
        <v>1900</v>
      </c>
    </row>
    <row r="1351" spans="2:9" ht="15" customHeight="1">
      <c r="B1351" s="92"/>
      <c r="D1351" s="94"/>
      <c r="E1351" s="93"/>
      <c r="F1351" s="93"/>
      <c r="G1351" s="97">
        <f t="shared" si="63"/>
        <v>0</v>
      </c>
      <c r="H1351" s="97">
        <f t="shared" si="64"/>
        <v>1</v>
      </c>
      <c r="I1351" s="97">
        <f t="shared" si="65"/>
        <v>1900</v>
      </c>
    </row>
    <row r="1352" spans="2:9" ht="15" customHeight="1">
      <c r="B1352" s="92"/>
      <c r="D1352" s="94"/>
      <c r="E1352" s="93"/>
      <c r="F1352" s="93"/>
      <c r="G1352" s="97">
        <f t="shared" si="63"/>
        <v>0</v>
      </c>
      <c r="H1352" s="97">
        <f t="shared" si="64"/>
        <v>1</v>
      </c>
      <c r="I1352" s="97">
        <f t="shared" si="65"/>
        <v>1900</v>
      </c>
    </row>
    <row r="1353" spans="2:9" ht="15" customHeight="1">
      <c r="B1353" s="92"/>
      <c r="D1353" s="94"/>
      <c r="E1353" s="93"/>
      <c r="F1353" s="93"/>
      <c r="G1353" s="97">
        <f t="shared" si="63"/>
        <v>0</v>
      </c>
      <c r="H1353" s="97">
        <f t="shared" si="64"/>
        <v>1</v>
      </c>
      <c r="I1353" s="97">
        <f t="shared" si="65"/>
        <v>1900</v>
      </c>
    </row>
    <row r="1354" spans="2:9" ht="15" customHeight="1">
      <c r="B1354" s="92"/>
      <c r="D1354" s="94"/>
      <c r="E1354" s="93"/>
      <c r="F1354" s="93"/>
      <c r="G1354" s="97">
        <f t="shared" si="63"/>
        <v>0</v>
      </c>
      <c r="H1354" s="97">
        <f t="shared" si="64"/>
        <v>1</v>
      </c>
      <c r="I1354" s="97">
        <f t="shared" si="65"/>
        <v>1900</v>
      </c>
    </row>
    <row r="1355" spans="2:9" ht="15" customHeight="1">
      <c r="B1355" s="92"/>
      <c r="D1355" s="94"/>
      <c r="E1355" s="93"/>
      <c r="F1355" s="93"/>
      <c r="G1355" s="97">
        <f t="shared" si="63"/>
        <v>0</v>
      </c>
      <c r="H1355" s="97">
        <f t="shared" si="64"/>
        <v>1</v>
      </c>
      <c r="I1355" s="97">
        <f t="shared" si="65"/>
        <v>1900</v>
      </c>
    </row>
    <row r="1356" spans="2:9" ht="15" customHeight="1">
      <c r="B1356" s="92"/>
      <c r="D1356" s="94"/>
      <c r="E1356" s="93"/>
      <c r="F1356" s="93"/>
      <c r="G1356" s="97">
        <f t="shared" si="63"/>
        <v>0</v>
      </c>
      <c r="H1356" s="97">
        <f t="shared" si="64"/>
        <v>1</v>
      </c>
      <c r="I1356" s="97">
        <f t="shared" si="65"/>
        <v>1900</v>
      </c>
    </row>
    <row r="1357" spans="2:9" ht="15" customHeight="1">
      <c r="B1357" s="92"/>
      <c r="D1357" s="94"/>
      <c r="E1357" s="93"/>
      <c r="F1357" s="93"/>
      <c r="G1357" s="97">
        <f t="shared" si="63"/>
        <v>0</v>
      </c>
      <c r="H1357" s="97">
        <f t="shared" si="64"/>
        <v>1</v>
      </c>
      <c r="I1357" s="97">
        <f t="shared" si="65"/>
        <v>1900</v>
      </c>
    </row>
    <row r="1358" spans="2:9" ht="15" customHeight="1">
      <c r="B1358" s="92"/>
      <c r="D1358" s="94"/>
      <c r="E1358" s="93"/>
      <c r="F1358" s="93"/>
      <c r="G1358" s="97">
        <f t="shared" si="63"/>
        <v>0</v>
      </c>
      <c r="H1358" s="97">
        <f t="shared" si="64"/>
        <v>1</v>
      </c>
      <c r="I1358" s="97">
        <f t="shared" si="65"/>
        <v>1900</v>
      </c>
    </row>
    <row r="1359" spans="2:9" ht="15" customHeight="1">
      <c r="B1359" s="92"/>
      <c r="D1359" s="94"/>
      <c r="E1359" s="93"/>
      <c r="F1359" s="93"/>
      <c r="G1359" s="97">
        <f t="shared" si="63"/>
        <v>0</v>
      </c>
      <c r="H1359" s="97">
        <f t="shared" si="64"/>
        <v>1</v>
      </c>
      <c r="I1359" s="97">
        <f t="shared" si="65"/>
        <v>1900</v>
      </c>
    </row>
    <row r="1360" spans="2:9" ht="15" customHeight="1">
      <c r="B1360" s="92"/>
      <c r="D1360" s="94"/>
      <c r="E1360" s="93"/>
      <c r="F1360" s="93"/>
      <c r="G1360" s="97">
        <f t="shared" si="63"/>
        <v>0</v>
      </c>
      <c r="H1360" s="97">
        <f t="shared" si="64"/>
        <v>1</v>
      </c>
      <c r="I1360" s="97">
        <f t="shared" si="65"/>
        <v>1900</v>
      </c>
    </row>
    <row r="1361" spans="2:9" ht="15" customHeight="1">
      <c r="B1361" s="92"/>
      <c r="D1361" s="94"/>
      <c r="E1361" s="93"/>
      <c r="F1361" s="93"/>
      <c r="G1361" s="97">
        <f t="shared" si="63"/>
        <v>0</v>
      </c>
      <c r="H1361" s="97">
        <f t="shared" si="64"/>
        <v>1</v>
      </c>
      <c r="I1361" s="97">
        <f t="shared" si="65"/>
        <v>1900</v>
      </c>
    </row>
    <row r="1362" spans="2:9" ht="15" customHeight="1">
      <c r="B1362" s="92"/>
      <c r="D1362" s="94"/>
      <c r="E1362" s="93"/>
      <c r="F1362" s="93"/>
      <c r="G1362" s="97">
        <f t="shared" si="63"/>
        <v>0</v>
      </c>
      <c r="H1362" s="97">
        <f t="shared" si="64"/>
        <v>1</v>
      </c>
      <c r="I1362" s="97">
        <f t="shared" si="65"/>
        <v>1900</v>
      </c>
    </row>
    <row r="1363" spans="2:9" ht="15" customHeight="1">
      <c r="B1363" s="92"/>
      <c r="D1363" s="94"/>
      <c r="E1363" s="93"/>
      <c r="F1363" s="93"/>
      <c r="G1363" s="97">
        <f t="shared" si="63"/>
        <v>0</v>
      </c>
      <c r="H1363" s="97">
        <f t="shared" si="64"/>
        <v>1</v>
      </c>
      <c r="I1363" s="97">
        <f t="shared" si="65"/>
        <v>1900</v>
      </c>
    </row>
    <row r="1364" spans="2:9" ht="15" customHeight="1">
      <c r="B1364" s="92"/>
      <c r="D1364" s="94"/>
      <c r="E1364" s="93"/>
      <c r="F1364" s="93"/>
      <c r="G1364" s="97">
        <f t="shared" si="63"/>
        <v>0</v>
      </c>
      <c r="H1364" s="97">
        <f t="shared" si="64"/>
        <v>1</v>
      </c>
      <c r="I1364" s="97">
        <f t="shared" si="65"/>
        <v>1900</v>
      </c>
    </row>
    <row r="1365" spans="2:9" ht="15" customHeight="1">
      <c r="B1365" s="92"/>
      <c r="D1365" s="94"/>
      <c r="E1365" s="93"/>
      <c r="F1365" s="93"/>
      <c r="G1365" s="97">
        <f t="shared" si="63"/>
        <v>0</v>
      </c>
      <c r="H1365" s="97">
        <f t="shared" si="64"/>
        <v>1</v>
      </c>
      <c r="I1365" s="97">
        <f t="shared" si="65"/>
        <v>1900</v>
      </c>
    </row>
    <row r="1366" spans="2:9" ht="15" customHeight="1">
      <c r="B1366" s="92"/>
      <c r="D1366" s="94"/>
      <c r="E1366" s="93"/>
      <c r="F1366" s="93"/>
      <c r="G1366" s="97">
        <f t="shared" si="63"/>
        <v>0</v>
      </c>
      <c r="H1366" s="97">
        <f t="shared" si="64"/>
        <v>1</v>
      </c>
      <c r="I1366" s="97">
        <f t="shared" si="65"/>
        <v>1900</v>
      </c>
    </row>
    <row r="1367" spans="2:9" ht="15" customHeight="1">
      <c r="B1367" s="92"/>
      <c r="D1367" s="94"/>
      <c r="E1367" s="93"/>
      <c r="F1367" s="93"/>
      <c r="G1367" s="97">
        <f t="shared" si="63"/>
        <v>0</v>
      </c>
      <c r="H1367" s="97">
        <f t="shared" si="64"/>
        <v>1</v>
      </c>
      <c r="I1367" s="97">
        <f t="shared" si="65"/>
        <v>1900</v>
      </c>
    </row>
    <row r="1368" spans="2:9" ht="15" customHeight="1">
      <c r="B1368" s="92"/>
      <c r="D1368" s="94"/>
      <c r="E1368" s="93"/>
      <c r="F1368" s="93"/>
      <c r="G1368" s="97">
        <f t="shared" si="63"/>
        <v>0</v>
      </c>
      <c r="H1368" s="97">
        <f t="shared" si="64"/>
        <v>1</v>
      </c>
      <c r="I1368" s="97">
        <f t="shared" si="65"/>
        <v>1900</v>
      </c>
    </row>
    <row r="1369" spans="2:9" ht="15" customHeight="1">
      <c r="B1369" s="92"/>
      <c r="D1369" s="94"/>
      <c r="E1369" s="93"/>
      <c r="F1369" s="93"/>
      <c r="G1369" s="97">
        <f t="shared" si="63"/>
        <v>0</v>
      </c>
      <c r="H1369" s="97">
        <f t="shared" si="64"/>
        <v>1</v>
      </c>
      <c r="I1369" s="97">
        <f t="shared" si="65"/>
        <v>1900</v>
      </c>
    </row>
    <row r="1370" spans="2:9" ht="15" customHeight="1">
      <c r="B1370" s="92"/>
      <c r="D1370" s="94"/>
      <c r="E1370" s="93"/>
      <c r="F1370" s="93"/>
      <c r="G1370" s="97">
        <f t="shared" si="63"/>
        <v>0</v>
      </c>
      <c r="H1370" s="97">
        <f t="shared" si="64"/>
        <v>1</v>
      </c>
      <c r="I1370" s="97">
        <f t="shared" si="65"/>
        <v>1900</v>
      </c>
    </row>
    <row r="1371" spans="2:9" ht="15" customHeight="1">
      <c r="B1371" s="92"/>
      <c r="D1371" s="94"/>
      <c r="E1371" s="93"/>
      <c r="F1371" s="93"/>
      <c r="G1371" s="97">
        <f t="shared" si="63"/>
        <v>0</v>
      </c>
      <c r="H1371" s="97">
        <f t="shared" si="64"/>
        <v>1</v>
      </c>
      <c r="I1371" s="97">
        <f t="shared" si="65"/>
        <v>1900</v>
      </c>
    </row>
    <row r="1372" spans="2:9" ht="15" customHeight="1">
      <c r="B1372" s="92"/>
      <c r="D1372" s="94"/>
      <c r="E1372" s="93"/>
      <c r="F1372" s="93"/>
      <c r="G1372" s="97">
        <f t="shared" si="63"/>
        <v>0</v>
      </c>
      <c r="H1372" s="97">
        <f t="shared" si="64"/>
        <v>1</v>
      </c>
      <c r="I1372" s="97">
        <f t="shared" si="65"/>
        <v>1900</v>
      </c>
    </row>
    <row r="1373" spans="2:9" ht="15" customHeight="1">
      <c r="B1373" s="92"/>
      <c r="D1373" s="94"/>
      <c r="E1373" s="93"/>
      <c r="F1373" s="93"/>
      <c r="G1373" s="97">
        <f t="shared" si="63"/>
        <v>0</v>
      </c>
      <c r="H1373" s="97">
        <f t="shared" si="64"/>
        <v>1</v>
      </c>
      <c r="I1373" s="97">
        <f t="shared" si="65"/>
        <v>1900</v>
      </c>
    </row>
    <row r="1374" spans="2:9" ht="15" customHeight="1">
      <c r="B1374" s="92"/>
      <c r="D1374" s="94"/>
      <c r="E1374" s="93"/>
      <c r="F1374" s="93"/>
      <c r="G1374" s="97">
        <f t="shared" si="63"/>
        <v>0</v>
      </c>
      <c r="H1374" s="97">
        <f t="shared" si="64"/>
        <v>1</v>
      </c>
      <c r="I1374" s="97">
        <f t="shared" si="65"/>
        <v>1900</v>
      </c>
    </row>
    <row r="1375" spans="2:9" ht="15" customHeight="1">
      <c r="B1375" s="92"/>
      <c r="D1375" s="94"/>
      <c r="E1375" s="93"/>
      <c r="F1375" s="93"/>
      <c r="G1375" s="97">
        <f t="shared" si="63"/>
        <v>0</v>
      </c>
      <c r="H1375" s="97">
        <f t="shared" si="64"/>
        <v>1</v>
      </c>
      <c r="I1375" s="97">
        <f t="shared" si="65"/>
        <v>1900</v>
      </c>
    </row>
    <row r="1376" spans="2:9" ht="15" customHeight="1">
      <c r="B1376" s="92"/>
      <c r="D1376" s="94"/>
      <c r="E1376" s="93"/>
      <c r="F1376" s="93"/>
      <c r="G1376" s="97">
        <f t="shared" si="63"/>
        <v>0</v>
      </c>
      <c r="H1376" s="97">
        <f t="shared" si="64"/>
        <v>1</v>
      </c>
      <c r="I1376" s="97">
        <f t="shared" si="65"/>
        <v>1900</v>
      </c>
    </row>
    <row r="1377" spans="2:9" ht="15" customHeight="1">
      <c r="B1377" s="92"/>
      <c r="D1377" s="94"/>
      <c r="E1377" s="93"/>
      <c r="F1377" s="93"/>
      <c r="G1377" s="97">
        <f t="shared" si="63"/>
        <v>0</v>
      </c>
      <c r="H1377" s="97">
        <f t="shared" si="64"/>
        <v>1</v>
      </c>
      <c r="I1377" s="97">
        <f t="shared" si="65"/>
        <v>1900</v>
      </c>
    </row>
    <row r="1378" spans="2:9" ht="15" customHeight="1">
      <c r="B1378" s="92"/>
      <c r="D1378" s="94"/>
      <c r="E1378" s="93"/>
      <c r="F1378" s="93"/>
      <c r="G1378" s="97">
        <f t="shared" si="63"/>
        <v>0</v>
      </c>
      <c r="H1378" s="97">
        <f t="shared" si="64"/>
        <v>1</v>
      </c>
      <c r="I1378" s="97">
        <f t="shared" si="65"/>
        <v>1900</v>
      </c>
    </row>
    <row r="1379" spans="2:9" ht="15" customHeight="1">
      <c r="B1379" s="92"/>
      <c r="D1379" s="94"/>
      <c r="E1379" s="93"/>
      <c r="F1379" s="93"/>
      <c r="G1379" s="97">
        <f t="shared" si="63"/>
        <v>0</v>
      </c>
      <c r="H1379" s="97">
        <f t="shared" si="64"/>
        <v>1</v>
      </c>
      <c r="I1379" s="97">
        <f t="shared" si="65"/>
        <v>1900</v>
      </c>
    </row>
    <row r="1380" spans="2:9" ht="15" customHeight="1">
      <c r="B1380" s="92"/>
      <c r="D1380" s="94"/>
      <c r="E1380" s="93"/>
      <c r="F1380" s="93"/>
      <c r="G1380" s="97">
        <f t="shared" si="63"/>
        <v>0</v>
      </c>
      <c r="H1380" s="97">
        <f t="shared" si="64"/>
        <v>1</v>
      </c>
      <c r="I1380" s="97">
        <f t="shared" si="65"/>
        <v>1900</v>
      </c>
    </row>
    <row r="1381" spans="2:9" ht="15" customHeight="1">
      <c r="B1381" s="92"/>
      <c r="D1381" s="94"/>
      <c r="E1381" s="93"/>
      <c r="F1381" s="93"/>
      <c r="G1381" s="97">
        <f t="shared" si="63"/>
        <v>0</v>
      </c>
      <c r="H1381" s="97">
        <f t="shared" si="64"/>
        <v>1</v>
      </c>
      <c r="I1381" s="97">
        <f t="shared" si="65"/>
        <v>1900</v>
      </c>
    </row>
    <row r="1382" spans="2:9" ht="15" customHeight="1">
      <c r="B1382" s="92"/>
      <c r="D1382" s="94"/>
      <c r="E1382" s="93"/>
      <c r="F1382" s="93"/>
      <c r="G1382" s="97">
        <f t="shared" si="63"/>
        <v>0</v>
      </c>
      <c r="H1382" s="97">
        <f t="shared" si="64"/>
        <v>1</v>
      </c>
      <c r="I1382" s="97">
        <f t="shared" si="65"/>
        <v>1900</v>
      </c>
    </row>
    <row r="1383" spans="2:9" ht="15" customHeight="1">
      <c r="B1383" s="92"/>
      <c r="D1383" s="94"/>
      <c r="E1383" s="93"/>
      <c r="F1383" s="93"/>
      <c r="G1383" s="97">
        <f t="shared" si="63"/>
        <v>0</v>
      </c>
      <c r="H1383" s="97">
        <f t="shared" si="64"/>
        <v>1</v>
      </c>
      <c r="I1383" s="97">
        <f t="shared" si="65"/>
        <v>1900</v>
      </c>
    </row>
    <row r="1384" spans="2:9" ht="15" customHeight="1">
      <c r="B1384" s="92"/>
      <c r="D1384" s="94"/>
      <c r="E1384" s="93"/>
      <c r="F1384" s="93"/>
      <c r="G1384" s="97">
        <f t="shared" si="63"/>
        <v>0</v>
      </c>
      <c r="H1384" s="97">
        <f t="shared" si="64"/>
        <v>1</v>
      </c>
      <c r="I1384" s="97">
        <f t="shared" si="65"/>
        <v>1900</v>
      </c>
    </row>
    <row r="1385" spans="2:9" ht="15" customHeight="1">
      <c r="B1385" s="92"/>
      <c r="D1385" s="94"/>
      <c r="E1385" s="93"/>
      <c r="F1385" s="93"/>
      <c r="G1385" s="97">
        <f t="shared" si="63"/>
        <v>0</v>
      </c>
      <c r="H1385" s="97">
        <f t="shared" si="64"/>
        <v>1</v>
      </c>
      <c r="I1385" s="97">
        <f t="shared" si="65"/>
        <v>1900</v>
      </c>
    </row>
    <row r="1386" spans="2:9" ht="15" customHeight="1">
      <c r="B1386" s="92"/>
      <c r="D1386" s="94"/>
      <c r="E1386" s="93"/>
      <c r="F1386" s="93"/>
      <c r="G1386" s="97">
        <f t="shared" si="63"/>
        <v>0</v>
      </c>
      <c r="H1386" s="97">
        <f t="shared" si="64"/>
        <v>1</v>
      </c>
      <c r="I1386" s="97">
        <f t="shared" si="65"/>
        <v>1900</v>
      </c>
    </row>
    <row r="1387" spans="2:9" ht="15" customHeight="1">
      <c r="B1387" s="92"/>
      <c r="D1387" s="94"/>
      <c r="E1387" s="93"/>
      <c r="F1387" s="93"/>
      <c r="G1387" s="97">
        <f t="shared" si="63"/>
        <v>0</v>
      </c>
      <c r="H1387" s="97">
        <f t="shared" si="64"/>
        <v>1</v>
      </c>
      <c r="I1387" s="97">
        <f t="shared" si="65"/>
        <v>1900</v>
      </c>
    </row>
    <row r="1388" spans="2:9" ht="15" customHeight="1">
      <c r="B1388" s="92"/>
      <c r="D1388" s="94"/>
      <c r="E1388" s="93"/>
      <c r="F1388" s="93"/>
      <c r="G1388" s="97">
        <f t="shared" si="63"/>
        <v>0</v>
      </c>
      <c r="H1388" s="97">
        <f t="shared" si="64"/>
        <v>1</v>
      </c>
      <c r="I1388" s="97">
        <f t="shared" si="65"/>
        <v>1900</v>
      </c>
    </row>
    <row r="1389" spans="2:9" ht="15" customHeight="1">
      <c r="B1389" s="92"/>
      <c r="D1389" s="94"/>
      <c r="E1389" s="93"/>
      <c r="F1389" s="93"/>
      <c r="G1389" s="97">
        <f t="shared" si="63"/>
        <v>0</v>
      </c>
      <c r="H1389" s="97">
        <f t="shared" si="64"/>
        <v>1</v>
      </c>
      <c r="I1389" s="97">
        <f t="shared" si="65"/>
        <v>1900</v>
      </c>
    </row>
    <row r="1390" spans="2:9" ht="15" customHeight="1">
      <c r="B1390" s="92"/>
      <c r="D1390" s="94"/>
      <c r="E1390" s="93"/>
      <c r="F1390" s="93"/>
      <c r="G1390" s="97">
        <f t="shared" si="63"/>
        <v>0</v>
      </c>
      <c r="H1390" s="97">
        <f t="shared" si="64"/>
        <v>1</v>
      </c>
      <c r="I1390" s="97">
        <f t="shared" si="65"/>
        <v>1900</v>
      </c>
    </row>
    <row r="1391" spans="2:9" ht="15" customHeight="1">
      <c r="B1391" s="92"/>
      <c r="D1391" s="94"/>
      <c r="E1391" s="93"/>
      <c r="F1391" s="93"/>
      <c r="G1391" s="97">
        <f t="shared" si="63"/>
        <v>0</v>
      </c>
      <c r="H1391" s="97">
        <f t="shared" si="64"/>
        <v>1</v>
      </c>
      <c r="I1391" s="97">
        <f t="shared" si="65"/>
        <v>1900</v>
      </c>
    </row>
    <row r="1392" spans="2:9" ht="15" customHeight="1">
      <c r="B1392" s="92"/>
      <c r="D1392" s="94"/>
      <c r="E1392" s="93"/>
      <c r="F1392" s="93"/>
      <c r="G1392" s="97">
        <f t="shared" si="63"/>
        <v>0</v>
      </c>
      <c r="H1392" s="97">
        <f t="shared" si="64"/>
        <v>1</v>
      </c>
      <c r="I1392" s="97">
        <f t="shared" si="65"/>
        <v>1900</v>
      </c>
    </row>
    <row r="1393" spans="2:9" ht="15" customHeight="1">
      <c r="B1393" s="92"/>
      <c r="D1393" s="94"/>
      <c r="E1393" s="93"/>
      <c r="F1393" s="93"/>
      <c r="G1393" s="97">
        <f t="shared" si="63"/>
        <v>0</v>
      </c>
      <c r="H1393" s="97">
        <f t="shared" si="64"/>
        <v>1</v>
      </c>
      <c r="I1393" s="97">
        <f t="shared" si="65"/>
        <v>1900</v>
      </c>
    </row>
    <row r="1394" spans="2:9" ht="15" customHeight="1">
      <c r="B1394" s="92"/>
      <c r="D1394" s="94"/>
      <c r="E1394" s="93"/>
      <c r="F1394" s="93"/>
      <c r="G1394" s="97">
        <f t="shared" si="63"/>
        <v>0</v>
      </c>
      <c r="H1394" s="97">
        <f t="shared" si="64"/>
        <v>1</v>
      </c>
      <c r="I1394" s="97">
        <f t="shared" si="65"/>
        <v>1900</v>
      </c>
    </row>
    <row r="1395" spans="2:9" ht="15" customHeight="1">
      <c r="B1395" s="92"/>
      <c r="D1395" s="94"/>
      <c r="E1395" s="93"/>
      <c r="F1395" s="93"/>
      <c r="G1395" s="97">
        <f t="shared" si="63"/>
        <v>0</v>
      </c>
      <c r="H1395" s="97">
        <f t="shared" si="64"/>
        <v>1</v>
      </c>
      <c r="I1395" s="97">
        <f t="shared" si="65"/>
        <v>1900</v>
      </c>
    </row>
    <row r="1396" spans="2:9" ht="15" customHeight="1">
      <c r="B1396" s="92"/>
      <c r="D1396" s="94"/>
      <c r="E1396" s="93"/>
      <c r="F1396" s="93"/>
      <c r="G1396" s="97">
        <f t="shared" si="63"/>
        <v>0</v>
      </c>
      <c r="H1396" s="97">
        <f t="shared" si="64"/>
        <v>1</v>
      </c>
      <c r="I1396" s="97">
        <f t="shared" si="65"/>
        <v>1900</v>
      </c>
    </row>
    <row r="1397" spans="2:9" ht="15" customHeight="1">
      <c r="B1397" s="92"/>
      <c r="D1397" s="94"/>
      <c r="E1397" s="93"/>
      <c r="F1397" s="93"/>
      <c r="G1397" s="97">
        <f t="shared" si="63"/>
        <v>0</v>
      </c>
      <c r="H1397" s="97">
        <f t="shared" si="64"/>
        <v>1</v>
      </c>
      <c r="I1397" s="97">
        <f t="shared" si="65"/>
        <v>1900</v>
      </c>
    </row>
    <row r="1398" spans="2:9" ht="15" customHeight="1">
      <c r="B1398" s="92"/>
      <c r="D1398" s="94"/>
      <c r="E1398" s="93"/>
      <c r="F1398" s="93"/>
      <c r="G1398" s="97">
        <f t="shared" si="63"/>
        <v>0</v>
      </c>
      <c r="H1398" s="97">
        <f t="shared" si="64"/>
        <v>1</v>
      </c>
      <c r="I1398" s="97">
        <f t="shared" si="65"/>
        <v>1900</v>
      </c>
    </row>
    <row r="1399" spans="2:9" ht="15" customHeight="1">
      <c r="B1399" s="92"/>
      <c r="D1399" s="94"/>
      <c r="E1399" s="93"/>
      <c r="F1399" s="93"/>
      <c r="G1399" s="97">
        <f t="shared" si="63"/>
        <v>0</v>
      </c>
      <c r="H1399" s="97">
        <f t="shared" si="64"/>
        <v>1</v>
      </c>
      <c r="I1399" s="97">
        <f t="shared" si="65"/>
        <v>1900</v>
      </c>
    </row>
    <row r="1400" spans="2:9" ht="15" customHeight="1">
      <c r="B1400" s="92"/>
      <c r="D1400" s="94"/>
      <c r="E1400" s="93"/>
      <c r="F1400" s="93"/>
      <c r="G1400" s="97">
        <f t="shared" si="63"/>
        <v>0</v>
      </c>
      <c r="H1400" s="97">
        <f t="shared" si="64"/>
        <v>1</v>
      </c>
      <c r="I1400" s="97">
        <f t="shared" si="65"/>
        <v>1900</v>
      </c>
    </row>
    <row r="1401" spans="2:9" ht="15" customHeight="1">
      <c r="B1401" s="92"/>
      <c r="D1401" s="94"/>
      <c r="E1401" s="93"/>
      <c r="F1401" s="93"/>
      <c r="G1401" s="97">
        <f t="shared" si="63"/>
        <v>0</v>
      </c>
      <c r="H1401" s="97">
        <f t="shared" si="64"/>
        <v>1</v>
      </c>
      <c r="I1401" s="97">
        <f t="shared" si="65"/>
        <v>1900</v>
      </c>
    </row>
    <row r="1402" spans="2:9" ht="15" customHeight="1">
      <c r="B1402" s="92"/>
      <c r="D1402" s="94"/>
      <c r="E1402" s="93"/>
      <c r="F1402" s="93"/>
      <c r="G1402" s="97">
        <f t="shared" si="63"/>
        <v>0</v>
      </c>
      <c r="H1402" s="97">
        <f t="shared" si="64"/>
        <v>1</v>
      </c>
      <c r="I1402" s="97">
        <f t="shared" si="65"/>
        <v>1900</v>
      </c>
    </row>
    <row r="1403" spans="2:9" ht="15" customHeight="1">
      <c r="B1403" s="92"/>
      <c r="D1403" s="94"/>
      <c r="E1403" s="93"/>
      <c r="F1403" s="93"/>
      <c r="G1403" s="97">
        <f t="shared" si="63"/>
        <v>0</v>
      </c>
      <c r="H1403" s="97">
        <f t="shared" si="64"/>
        <v>1</v>
      </c>
      <c r="I1403" s="97">
        <f t="shared" si="65"/>
        <v>1900</v>
      </c>
    </row>
    <row r="1404" spans="2:9" ht="15" customHeight="1">
      <c r="B1404" s="92"/>
      <c r="D1404" s="94"/>
      <c r="E1404" s="93"/>
      <c r="F1404" s="93"/>
      <c r="G1404" s="97">
        <f t="shared" si="63"/>
        <v>0</v>
      </c>
      <c r="H1404" s="97">
        <f t="shared" si="64"/>
        <v>1</v>
      </c>
      <c r="I1404" s="97">
        <f t="shared" si="65"/>
        <v>1900</v>
      </c>
    </row>
    <row r="1405" spans="2:9" ht="15" customHeight="1">
      <c r="B1405" s="92"/>
      <c r="D1405" s="94"/>
      <c r="E1405" s="93"/>
      <c r="F1405" s="93"/>
      <c r="G1405" s="97">
        <f t="shared" si="63"/>
        <v>0</v>
      </c>
      <c r="H1405" s="97">
        <f t="shared" si="64"/>
        <v>1</v>
      </c>
      <c r="I1405" s="97">
        <f t="shared" si="65"/>
        <v>1900</v>
      </c>
    </row>
    <row r="1406" spans="2:9" ht="15" customHeight="1">
      <c r="B1406" s="92"/>
      <c r="D1406" s="94"/>
      <c r="E1406" s="93"/>
      <c r="F1406" s="93"/>
      <c r="G1406" s="97">
        <f t="shared" si="63"/>
        <v>0</v>
      </c>
      <c r="H1406" s="97">
        <f t="shared" si="64"/>
        <v>1</v>
      </c>
      <c r="I1406" s="97">
        <f t="shared" si="65"/>
        <v>1900</v>
      </c>
    </row>
    <row r="1407" spans="2:9" ht="15" customHeight="1">
      <c r="B1407" s="92"/>
      <c r="D1407" s="94"/>
      <c r="E1407" s="93"/>
      <c r="F1407" s="93"/>
      <c r="G1407" s="97">
        <f t="shared" si="63"/>
        <v>0</v>
      </c>
      <c r="H1407" s="97">
        <f t="shared" si="64"/>
        <v>1</v>
      </c>
      <c r="I1407" s="97">
        <f t="shared" si="65"/>
        <v>1900</v>
      </c>
    </row>
    <row r="1408" spans="2:9" ht="15" customHeight="1">
      <c r="B1408" s="92"/>
      <c r="D1408" s="94"/>
      <c r="E1408" s="93"/>
      <c r="F1408" s="93"/>
      <c r="G1408" s="97">
        <f t="shared" si="63"/>
        <v>0</v>
      </c>
      <c r="H1408" s="97">
        <f t="shared" si="64"/>
        <v>1</v>
      </c>
      <c r="I1408" s="97">
        <f t="shared" si="65"/>
        <v>1900</v>
      </c>
    </row>
    <row r="1409" spans="2:9" ht="15" customHeight="1">
      <c r="B1409" s="92"/>
      <c r="D1409" s="94"/>
      <c r="E1409" s="93"/>
      <c r="F1409" s="93"/>
      <c r="G1409" s="97">
        <f t="shared" si="63"/>
        <v>0</v>
      </c>
      <c r="H1409" s="97">
        <f t="shared" si="64"/>
        <v>1</v>
      </c>
      <c r="I1409" s="97">
        <f t="shared" si="65"/>
        <v>1900</v>
      </c>
    </row>
    <row r="1410" spans="2:9" ht="15" customHeight="1">
      <c r="B1410" s="92"/>
      <c r="D1410" s="94"/>
      <c r="E1410" s="93"/>
      <c r="F1410" s="93"/>
      <c r="G1410" s="97">
        <f t="shared" si="63"/>
        <v>0</v>
      </c>
      <c r="H1410" s="97">
        <f t="shared" si="64"/>
        <v>1</v>
      </c>
      <c r="I1410" s="97">
        <f t="shared" si="65"/>
        <v>1900</v>
      </c>
    </row>
    <row r="1411" spans="2:9" ht="15" customHeight="1">
      <c r="B1411" s="92"/>
      <c r="D1411" s="94"/>
      <c r="E1411" s="93"/>
      <c r="F1411" s="93"/>
      <c r="G1411" s="97">
        <f t="shared" si="63"/>
        <v>0</v>
      </c>
      <c r="H1411" s="97">
        <f t="shared" si="64"/>
        <v>1</v>
      </c>
      <c r="I1411" s="97">
        <f t="shared" si="65"/>
        <v>1900</v>
      </c>
    </row>
    <row r="1412" spans="2:9" ht="15" customHeight="1">
      <c r="B1412" s="92"/>
      <c r="D1412" s="94"/>
      <c r="E1412" s="93"/>
      <c r="F1412" s="93"/>
      <c r="G1412" s="97">
        <f t="shared" ref="G1412:G1475" si="66">DAY(B1412)</f>
        <v>0</v>
      </c>
      <c r="H1412" s="97">
        <f t="shared" ref="H1412:H1475" si="67">MONTH(B1412)</f>
        <v>1</v>
      </c>
      <c r="I1412" s="97">
        <f t="shared" ref="I1412:I1475" si="68">YEAR(B1412)</f>
        <v>1900</v>
      </c>
    </row>
    <row r="1413" spans="2:9" ht="15" customHeight="1">
      <c r="B1413" s="92"/>
      <c r="D1413" s="94"/>
      <c r="E1413" s="93"/>
      <c r="F1413" s="93"/>
      <c r="G1413" s="97">
        <f t="shared" si="66"/>
        <v>0</v>
      </c>
      <c r="H1413" s="97">
        <f t="shared" si="67"/>
        <v>1</v>
      </c>
      <c r="I1413" s="97">
        <f t="shared" si="68"/>
        <v>1900</v>
      </c>
    </row>
    <row r="1414" spans="2:9" ht="15" customHeight="1">
      <c r="B1414" s="92"/>
      <c r="D1414" s="94"/>
      <c r="E1414" s="93"/>
      <c r="F1414" s="93"/>
      <c r="G1414" s="97">
        <f t="shared" si="66"/>
        <v>0</v>
      </c>
      <c r="H1414" s="97">
        <f t="shared" si="67"/>
        <v>1</v>
      </c>
      <c r="I1414" s="97">
        <f t="shared" si="68"/>
        <v>1900</v>
      </c>
    </row>
    <row r="1415" spans="2:9" ht="15" customHeight="1">
      <c r="B1415" s="92"/>
      <c r="D1415" s="94"/>
      <c r="E1415" s="93"/>
      <c r="F1415" s="93"/>
      <c r="G1415" s="97">
        <f t="shared" si="66"/>
        <v>0</v>
      </c>
      <c r="H1415" s="97">
        <f t="shared" si="67"/>
        <v>1</v>
      </c>
      <c r="I1415" s="97">
        <f t="shared" si="68"/>
        <v>1900</v>
      </c>
    </row>
    <row r="1416" spans="2:9" ht="15" customHeight="1">
      <c r="B1416" s="92"/>
      <c r="D1416" s="94"/>
      <c r="E1416" s="93"/>
      <c r="F1416" s="93"/>
      <c r="G1416" s="97">
        <f t="shared" si="66"/>
        <v>0</v>
      </c>
      <c r="H1416" s="97">
        <f t="shared" si="67"/>
        <v>1</v>
      </c>
      <c r="I1416" s="97">
        <f t="shared" si="68"/>
        <v>1900</v>
      </c>
    </row>
    <row r="1417" spans="2:9" ht="15" customHeight="1">
      <c r="B1417" s="92"/>
      <c r="D1417" s="94"/>
      <c r="E1417" s="93"/>
      <c r="F1417" s="93"/>
      <c r="G1417" s="97">
        <f t="shared" si="66"/>
        <v>0</v>
      </c>
      <c r="H1417" s="97">
        <f t="shared" si="67"/>
        <v>1</v>
      </c>
      <c r="I1417" s="97">
        <f t="shared" si="68"/>
        <v>1900</v>
      </c>
    </row>
    <row r="1418" spans="2:9" ht="15" customHeight="1">
      <c r="B1418" s="92"/>
      <c r="D1418" s="94"/>
      <c r="E1418" s="93"/>
      <c r="F1418" s="93"/>
      <c r="G1418" s="97">
        <f t="shared" si="66"/>
        <v>0</v>
      </c>
      <c r="H1418" s="97">
        <f t="shared" si="67"/>
        <v>1</v>
      </c>
      <c r="I1418" s="97">
        <f t="shared" si="68"/>
        <v>1900</v>
      </c>
    </row>
    <row r="1419" spans="2:9" ht="15" customHeight="1">
      <c r="B1419" s="92"/>
      <c r="D1419" s="94"/>
      <c r="E1419" s="93"/>
      <c r="F1419" s="93"/>
      <c r="G1419" s="97">
        <f t="shared" si="66"/>
        <v>0</v>
      </c>
      <c r="H1419" s="97">
        <f t="shared" si="67"/>
        <v>1</v>
      </c>
      <c r="I1419" s="97">
        <f t="shared" si="68"/>
        <v>1900</v>
      </c>
    </row>
    <row r="1420" spans="2:9" ht="15" customHeight="1">
      <c r="B1420" s="92"/>
      <c r="D1420" s="94"/>
      <c r="E1420" s="93"/>
      <c r="F1420" s="93"/>
      <c r="G1420" s="97">
        <f t="shared" si="66"/>
        <v>0</v>
      </c>
      <c r="H1420" s="97">
        <f t="shared" si="67"/>
        <v>1</v>
      </c>
      <c r="I1420" s="97">
        <f t="shared" si="68"/>
        <v>1900</v>
      </c>
    </row>
    <row r="1421" spans="2:9" ht="15" customHeight="1">
      <c r="B1421" s="92"/>
      <c r="D1421" s="94"/>
      <c r="E1421" s="93"/>
      <c r="F1421" s="93"/>
      <c r="G1421" s="97">
        <f t="shared" si="66"/>
        <v>0</v>
      </c>
      <c r="H1421" s="97">
        <f t="shared" si="67"/>
        <v>1</v>
      </c>
      <c r="I1421" s="97">
        <f t="shared" si="68"/>
        <v>1900</v>
      </c>
    </row>
    <row r="1422" spans="2:9" ht="15" customHeight="1">
      <c r="B1422" s="92"/>
      <c r="D1422" s="94"/>
      <c r="E1422" s="93"/>
      <c r="F1422" s="93"/>
      <c r="G1422" s="97">
        <f t="shared" si="66"/>
        <v>0</v>
      </c>
      <c r="H1422" s="97">
        <f t="shared" si="67"/>
        <v>1</v>
      </c>
      <c r="I1422" s="97">
        <f t="shared" si="68"/>
        <v>1900</v>
      </c>
    </row>
    <row r="1423" spans="2:9" ht="15" customHeight="1">
      <c r="B1423" s="92"/>
      <c r="D1423" s="94"/>
      <c r="E1423" s="93"/>
      <c r="F1423" s="93"/>
      <c r="G1423" s="97">
        <f t="shared" si="66"/>
        <v>0</v>
      </c>
      <c r="H1423" s="97">
        <f t="shared" si="67"/>
        <v>1</v>
      </c>
      <c r="I1423" s="97">
        <f t="shared" si="68"/>
        <v>1900</v>
      </c>
    </row>
    <row r="1424" spans="2:9" ht="15" customHeight="1">
      <c r="B1424" s="92"/>
      <c r="D1424" s="94"/>
      <c r="E1424" s="93"/>
      <c r="F1424" s="93"/>
      <c r="G1424" s="97">
        <f t="shared" si="66"/>
        <v>0</v>
      </c>
      <c r="H1424" s="97">
        <f t="shared" si="67"/>
        <v>1</v>
      </c>
      <c r="I1424" s="97">
        <f t="shared" si="68"/>
        <v>1900</v>
      </c>
    </row>
    <row r="1425" spans="2:9" ht="15" customHeight="1">
      <c r="B1425" s="92"/>
      <c r="D1425" s="94"/>
      <c r="E1425" s="93"/>
      <c r="F1425" s="93"/>
      <c r="G1425" s="97">
        <f t="shared" si="66"/>
        <v>0</v>
      </c>
      <c r="H1425" s="97">
        <f t="shared" si="67"/>
        <v>1</v>
      </c>
      <c r="I1425" s="97">
        <f t="shared" si="68"/>
        <v>1900</v>
      </c>
    </row>
    <row r="1426" spans="2:9" ht="15" customHeight="1">
      <c r="B1426" s="92"/>
      <c r="D1426" s="94"/>
      <c r="E1426" s="93"/>
      <c r="F1426" s="93"/>
      <c r="G1426" s="97">
        <f t="shared" si="66"/>
        <v>0</v>
      </c>
      <c r="H1426" s="97">
        <f t="shared" si="67"/>
        <v>1</v>
      </c>
      <c r="I1426" s="97">
        <f t="shared" si="68"/>
        <v>1900</v>
      </c>
    </row>
    <row r="1427" spans="2:9" ht="15" customHeight="1">
      <c r="B1427" s="92"/>
      <c r="D1427" s="94"/>
      <c r="E1427" s="93"/>
      <c r="F1427" s="93"/>
      <c r="G1427" s="97">
        <f t="shared" si="66"/>
        <v>0</v>
      </c>
      <c r="H1427" s="97">
        <f t="shared" si="67"/>
        <v>1</v>
      </c>
      <c r="I1427" s="97">
        <f t="shared" si="68"/>
        <v>1900</v>
      </c>
    </row>
    <row r="1428" spans="2:9" ht="15" customHeight="1">
      <c r="B1428" s="92"/>
      <c r="D1428" s="94"/>
      <c r="E1428" s="93"/>
      <c r="F1428" s="93"/>
      <c r="G1428" s="97">
        <f t="shared" si="66"/>
        <v>0</v>
      </c>
      <c r="H1428" s="97">
        <f t="shared" si="67"/>
        <v>1</v>
      </c>
      <c r="I1428" s="97">
        <f t="shared" si="68"/>
        <v>1900</v>
      </c>
    </row>
    <row r="1429" spans="2:9" ht="15" customHeight="1">
      <c r="B1429" s="92"/>
      <c r="D1429" s="94"/>
      <c r="E1429" s="93"/>
      <c r="F1429" s="93"/>
      <c r="G1429" s="97">
        <f t="shared" si="66"/>
        <v>0</v>
      </c>
      <c r="H1429" s="97">
        <f t="shared" si="67"/>
        <v>1</v>
      </c>
      <c r="I1429" s="97">
        <f t="shared" si="68"/>
        <v>1900</v>
      </c>
    </row>
    <row r="1430" spans="2:9" ht="15" customHeight="1">
      <c r="B1430" s="92"/>
      <c r="D1430" s="94"/>
      <c r="E1430" s="93"/>
      <c r="F1430" s="93"/>
      <c r="G1430" s="97">
        <f t="shared" si="66"/>
        <v>0</v>
      </c>
      <c r="H1430" s="97">
        <f t="shared" si="67"/>
        <v>1</v>
      </c>
      <c r="I1430" s="97">
        <f t="shared" si="68"/>
        <v>1900</v>
      </c>
    </row>
    <row r="1431" spans="2:9" ht="15" customHeight="1">
      <c r="B1431" s="92"/>
      <c r="D1431" s="94"/>
      <c r="E1431" s="93"/>
      <c r="F1431" s="93"/>
      <c r="G1431" s="97">
        <f t="shared" si="66"/>
        <v>0</v>
      </c>
      <c r="H1431" s="97">
        <f t="shared" si="67"/>
        <v>1</v>
      </c>
      <c r="I1431" s="97">
        <f t="shared" si="68"/>
        <v>1900</v>
      </c>
    </row>
    <row r="1432" spans="2:9" ht="15" customHeight="1">
      <c r="B1432" s="92"/>
      <c r="D1432" s="94"/>
      <c r="E1432" s="93"/>
      <c r="F1432" s="93"/>
      <c r="G1432" s="97">
        <f t="shared" si="66"/>
        <v>0</v>
      </c>
      <c r="H1432" s="97">
        <f t="shared" si="67"/>
        <v>1</v>
      </c>
      <c r="I1432" s="97">
        <f t="shared" si="68"/>
        <v>1900</v>
      </c>
    </row>
    <row r="1433" spans="2:9" ht="15" customHeight="1">
      <c r="B1433" s="92"/>
      <c r="D1433" s="94"/>
      <c r="E1433" s="93"/>
      <c r="F1433" s="93"/>
      <c r="G1433" s="97">
        <f t="shared" si="66"/>
        <v>0</v>
      </c>
      <c r="H1433" s="97">
        <f t="shared" si="67"/>
        <v>1</v>
      </c>
      <c r="I1433" s="97">
        <f t="shared" si="68"/>
        <v>1900</v>
      </c>
    </row>
    <row r="1434" spans="2:9" ht="15" customHeight="1">
      <c r="B1434" s="92"/>
      <c r="D1434" s="94"/>
      <c r="E1434" s="93"/>
      <c r="F1434" s="93"/>
      <c r="G1434" s="97">
        <f t="shared" si="66"/>
        <v>0</v>
      </c>
      <c r="H1434" s="97">
        <f t="shared" si="67"/>
        <v>1</v>
      </c>
      <c r="I1434" s="97">
        <f t="shared" si="68"/>
        <v>1900</v>
      </c>
    </row>
    <row r="1435" spans="2:9" ht="15" customHeight="1">
      <c r="B1435" s="92"/>
      <c r="D1435" s="94"/>
      <c r="E1435" s="93"/>
      <c r="F1435" s="93"/>
      <c r="G1435" s="97">
        <f t="shared" si="66"/>
        <v>0</v>
      </c>
      <c r="H1435" s="97">
        <f t="shared" si="67"/>
        <v>1</v>
      </c>
      <c r="I1435" s="97">
        <f t="shared" si="68"/>
        <v>1900</v>
      </c>
    </row>
    <row r="1436" spans="2:9" ht="15" customHeight="1">
      <c r="B1436" s="92"/>
      <c r="D1436" s="94"/>
      <c r="E1436" s="93"/>
      <c r="F1436" s="93"/>
      <c r="G1436" s="97">
        <f t="shared" si="66"/>
        <v>0</v>
      </c>
      <c r="H1436" s="97">
        <f t="shared" si="67"/>
        <v>1</v>
      </c>
      <c r="I1436" s="97">
        <f t="shared" si="68"/>
        <v>1900</v>
      </c>
    </row>
    <row r="1437" spans="2:9" ht="15" customHeight="1">
      <c r="B1437" s="92"/>
      <c r="D1437" s="94"/>
      <c r="E1437" s="93"/>
      <c r="F1437" s="93"/>
      <c r="G1437" s="97">
        <f t="shared" si="66"/>
        <v>0</v>
      </c>
      <c r="H1437" s="97">
        <f t="shared" si="67"/>
        <v>1</v>
      </c>
      <c r="I1437" s="97">
        <f t="shared" si="68"/>
        <v>1900</v>
      </c>
    </row>
    <row r="1438" spans="2:9" ht="15" customHeight="1">
      <c r="B1438" s="92"/>
      <c r="D1438" s="94"/>
      <c r="E1438" s="93"/>
      <c r="F1438" s="93"/>
      <c r="G1438" s="97">
        <f t="shared" si="66"/>
        <v>0</v>
      </c>
      <c r="H1438" s="97">
        <f t="shared" si="67"/>
        <v>1</v>
      </c>
      <c r="I1438" s="97">
        <f t="shared" si="68"/>
        <v>1900</v>
      </c>
    </row>
    <row r="1439" spans="2:9" ht="15" customHeight="1">
      <c r="B1439" s="92"/>
      <c r="D1439" s="94"/>
      <c r="E1439" s="93"/>
      <c r="F1439" s="93"/>
      <c r="G1439" s="97">
        <f t="shared" si="66"/>
        <v>0</v>
      </c>
      <c r="H1439" s="97">
        <f t="shared" si="67"/>
        <v>1</v>
      </c>
      <c r="I1439" s="97">
        <f t="shared" si="68"/>
        <v>1900</v>
      </c>
    </row>
    <row r="1440" spans="2:9" ht="15" customHeight="1">
      <c r="B1440" s="92"/>
      <c r="D1440" s="94"/>
      <c r="E1440" s="93"/>
      <c r="F1440" s="93"/>
      <c r="G1440" s="97">
        <f t="shared" si="66"/>
        <v>0</v>
      </c>
      <c r="H1440" s="97">
        <f t="shared" si="67"/>
        <v>1</v>
      </c>
      <c r="I1440" s="97">
        <f t="shared" si="68"/>
        <v>1900</v>
      </c>
    </row>
    <row r="1441" spans="2:9" ht="15" customHeight="1">
      <c r="B1441" s="92"/>
      <c r="D1441" s="94"/>
      <c r="E1441" s="93"/>
      <c r="F1441" s="93"/>
      <c r="G1441" s="97">
        <f t="shared" si="66"/>
        <v>0</v>
      </c>
      <c r="H1441" s="97">
        <f t="shared" si="67"/>
        <v>1</v>
      </c>
      <c r="I1441" s="97">
        <f t="shared" si="68"/>
        <v>1900</v>
      </c>
    </row>
    <row r="1442" spans="2:9" ht="15" customHeight="1">
      <c r="B1442" s="92"/>
      <c r="D1442" s="94"/>
      <c r="E1442" s="93"/>
      <c r="F1442" s="93"/>
      <c r="G1442" s="97">
        <f t="shared" si="66"/>
        <v>0</v>
      </c>
      <c r="H1442" s="97">
        <f t="shared" si="67"/>
        <v>1</v>
      </c>
      <c r="I1442" s="97">
        <f t="shared" si="68"/>
        <v>1900</v>
      </c>
    </row>
    <row r="1443" spans="2:9" ht="15" customHeight="1">
      <c r="B1443" s="92"/>
      <c r="D1443" s="94"/>
      <c r="E1443" s="93"/>
      <c r="F1443" s="93"/>
      <c r="G1443" s="97">
        <f t="shared" si="66"/>
        <v>0</v>
      </c>
      <c r="H1443" s="97">
        <f t="shared" si="67"/>
        <v>1</v>
      </c>
      <c r="I1443" s="97">
        <f t="shared" si="68"/>
        <v>1900</v>
      </c>
    </row>
    <row r="1444" spans="2:9" ht="15" customHeight="1">
      <c r="B1444" s="92"/>
      <c r="D1444" s="94"/>
      <c r="E1444" s="93"/>
      <c r="F1444" s="93"/>
      <c r="G1444" s="97">
        <f t="shared" si="66"/>
        <v>0</v>
      </c>
      <c r="H1444" s="97">
        <f t="shared" si="67"/>
        <v>1</v>
      </c>
      <c r="I1444" s="97">
        <f t="shared" si="68"/>
        <v>1900</v>
      </c>
    </row>
    <row r="1445" spans="2:9" ht="15" customHeight="1">
      <c r="B1445" s="92"/>
      <c r="D1445" s="94"/>
      <c r="E1445" s="93"/>
      <c r="F1445" s="93"/>
      <c r="G1445" s="97">
        <f t="shared" si="66"/>
        <v>0</v>
      </c>
      <c r="H1445" s="97">
        <f t="shared" si="67"/>
        <v>1</v>
      </c>
      <c r="I1445" s="97">
        <f t="shared" si="68"/>
        <v>1900</v>
      </c>
    </row>
    <row r="1446" spans="2:9" ht="15" customHeight="1">
      <c r="B1446" s="92"/>
      <c r="D1446" s="94"/>
      <c r="E1446" s="93"/>
      <c r="F1446" s="93"/>
      <c r="G1446" s="97">
        <f t="shared" si="66"/>
        <v>0</v>
      </c>
      <c r="H1446" s="97">
        <f t="shared" si="67"/>
        <v>1</v>
      </c>
      <c r="I1446" s="97">
        <f t="shared" si="68"/>
        <v>1900</v>
      </c>
    </row>
    <row r="1447" spans="2:9" ht="15" customHeight="1">
      <c r="B1447" s="92"/>
      <c r="D1447" s="94"/>
      <c r="E1447" s="93"/>
      <c r="F1447" s="93"/>
      <c r="G1447" s="97">
        <f t="shared" si="66"/>
        <v>0</v>
      </c>
      <c r="H1447" s="97">
        <f t="shared" si="67"/>
        <v>1</v>
      </c>
      <c r="I1447" s="97">
        <f t="shared" si="68"/>
        <v>1900</v>
      </c>
    </row>
    <row r="1448" spans="2:9" ht="15" customHeight="1">
      <c r="B1448" s="92"/>
      <c r="D1448" s="94"/>
      <c r="E1448" s="93"/>
      <c r="F1448" s="93"/>
      <c r="G1448" s="97">
        <f t="shared" si="66"/>
        <v>0</v>
      </c>
      <c r="H1448" s="97">
        <f t="shared" si="67"/>
        <v>1</v>
      </c>
      <c r="I1448" s="97">
        <f t="shared" si="68"/>
        <v>1900</v>
      </c>
    </row>
    <row r="1449" spans="2:9" ht="15" customHeight="1">
      <c r="B1449" s="92"/>
      <c r="D1449" s="94"/>
      <c r="E1449" s="93"/>
      <c r="F1449" s="93"/>
      <c r="G1449" s="97">
        <f t="shared" si="66"/>
        <v>0</v>
      </c>
      <c r="H1449" s="97">
        <f t="shared" si="67"/>
        <v>1</v>
      </c>
      <c r="I1449" s="97">
        <f t="shared" si="68"/>
        <v>1900</v>
      </c>
    </row>
    <row r="1450" spans="2:9" ht="15" customHeight="1">
      <c r="B1450" s="92"/>
      <c r="D1450" s="94"/>
      <c r="E1450" s="93"/>
      <c r="F1450" s="93"/>
      <c r="G1450" s="97">
        <f t="shared" si="66"/>
        <v>0</v>
      </c>
      <c r="H1450" s="97">
        <f t="shared" si="67"/>
        <v>1</v>
      </c>
      <c r="I1450" s="97">
        <f t="shared" si="68"/>
        <v>1900</v>
      </c>
    </row>
    <row r="1451" spans="2:9" ht="15" customHeight="1">
      <c r="B1451" s="92"/>
      <c r="D1451" s="94"/>
      <c r="E1451" s="93"/>
      <c r="F1451" s="93"/>
      <c r="G1451" s="97">
        <f t="shared" si="66"/>
        <v>0</v>
      </c>
      <c r="H1451" s="97">
        <f t="shared" si="67"/>
        <v>1</v>
      </c>
      <c r="I1451" s="97">
        <f t="shared" si="68"/>
        <v>1900</v>
      </c>
    </row>
    <row r="1452" spans="2:9" ht="15" customHeight="1">
      <c r="B1452" s="92"/>
      <c r="D1452" s="94"/>
      <c r="E1452" s="93"/>
      <c r="F1452" s="93"/>
      <c r="G1452" s="97">
        <f t="shared" si="66"/>
        <v>0</v>
      </c>
      <c r="H1452" s="97">
        <f t="shared" si="67"/>
        <v>1</v>
      </c>
      <c r="I1452" s="97">
        <f t="shared" si="68"/>
        <v>1900</v>
      </c>
    </row>
    <row r="1453" spans="2:9" ht="15" customHeight="1">
      <c r="B1453" s="92"/>
      <c r="D1453" s="94"/>
      <c r="E1453" s="93"/>
      <c r="F1453" s="93"/>
      <c r="G1453" s="97">
        <f t="shared" si="66"/>
        <v>0</v>
      </c>
      <c r="H1453" s="97">
        <f t="shared" si="67"/>
        <v>1</v>
      </c>
      <c r="I1453" s="97">
        <f t="shared" si="68"/>
        <v>1900</v>
      </c>
    </row>
    <row r="1454" spans="2:9" ht="15" customHeight="1">
      <c r="B1454" s="92"/>
      <c r="D1454" s="94"/>
      <c r="E1454" s="93"/>
      <c r="F1454" s="93"/>
      <c r="G1454" s="97">
        <f t="shared" si="66"/>
        <v>0</v>
      </c>
      <c r="H1454" s="97">
        <f t="shared" si="67"/>
        <v>1</v>
      </c>
      <c r="I1454" s="97">
        <f t="shared" si="68"/>
        <v>1900</v>
      </c>
    </row>
    <row r="1455" spans="2:9" ht="15" customHeight="1">
      <c r="B1455" s="92"/>
      <c r="D1455" s="94"/>
      <c r="E1455" s="93"/>
      <c r="F1455" s="93"/>
      <c r="G1455" s="97">
        <f t="shared" si="66"/>
        <v>0</v>
      </c>
      <c r="H1455" s="97">
        <f t="shared" si="67"/>
        <v>1</v>
      </c>
      <c r="I1455" s="97">
        <f t="shared" si="68"/>
        <v>1900</v>
      </c>
    </row>
    <row r="1456" spans="2:9" ht="15" customHeight="1">
      <c r="B1456" s="92"/>
      <c r="D1456" s="94"/>
      <c r="E1456" s="93"/>
      <c r="F1456" s="93"/>
      <c r="G1456" s="97">
        <f t="shared" si="66"/>
        <v>0</v>
      </c>
      <c r="H1456" s="97">
        <f t="shared" si="67"/>
        <v>1</v>
      </c>
      <c r="I1456" s="97">
        <f t="shared" si="68"/>
        <v>1900</v>
      </c>
    </row>
    <row r="1457" spans="2:9" ht="15" customHeight="1">
      <c r="B1457" s="92"/>
      <c r="D1457" s="94"/>
      <c r="E1457" s="93"/>
      <c r="F1457" s="93"/>
      <c r="G1457" s="97">
        <f t="shared" si="66"/>
        <v>0</v>
      </c>
      <c r="H1457" s="97">
        <f t="shared" si="67"/>
        <v>1</v>
      </c>
      <c r="I1457" s="97">
        <f t="shared" si="68"/>
        <v>1900</v>
      </c>
    </row>
    <row r="1458" spans="2:9" ht="15" customHeight="1">
      <c r="B1458" s="92"/>
      <c r="D1458" s="94"/>
      <c r="E1458" s="93"/>
      <c r="F1458" s="93"/>
      <c r="G1458" s="97">
        <f t="shared" si="66"/>
        <v>0</v>
      </c>
      <c r="H1458" s="97">
        <f t="shared" si="67"/>
        <v>1</v>
      </c>
      <c r="I1458" s="97">
        <f t="shared" si="68"/>
        <v>1900</v>
      </c>
    </row>
    <row r="1459" spans="2:9" ht="15" customHeight="1">
      <c r="B1459" s="92"/>
      <c r="D1459" s="94"/>
      <c r="E1459" s="93"/>
      <c r="F1459" s="93"/>
      <c r="G1459" s="97">
        <f t="shared" si="66"/>
        <v>0</v>
      </c>
      <c r="H1459" s="97">
        <f t="shared" si="67"/>
        <v>1</v>
      </c>
      <c r="I1459" s="97">
        <f t="shared" si="68"/>
        <v>1900</v>
      </c>
    </row>
    <row r="1460" spans="2:9" ht="15" customHeight="1">
      <c r="B1460" s="92"/>
      <c r="D1460" s="94"/>
      <c r="E1460" s="93"/>
      <c r="F1460" s="93"/>
      <c r="G1460" s="97">
        <f t="shared" si="66"/>
        <v>0</v>
      </c>
      <c r="H1460" s="97">
        <f t="shared" si="67"/>
        <v>1</v>
      </c>
      <c r="I1460" s="97">
        <f t="shared" si="68"/>
        <v>1900</v>
      </c>
    </row>
    <row r="1461" spans="2:9" ht="15" customHeight="1">
      <c r="B1461" s="92"/>
      <c r="D1461" s="94"/>
      <c r="E1461" s="93"/>
      <c r="F1461" s="93"/>
      <c r="G1461" s="97">
        <f t="shared" si="66"/>
        <v>0</v>
      </c>
      <c r="H1461" s="97">
        <f t="shared" si="67"/>
        <v>1</v>
      </c>
      <c r="I1461" s="97">
        <f t="shared" si="68"/>
        <v>1900</v>
      </c>
    </row>
    <row r="1462" spans="2:9" ht="15" customHeight="1">
      <c r="B1462" s="92"/>
      <c r="D1462" s="94"/>
      <c r="E1462" s="93"/>
      <c r="F1462" s="93"/>
      <c r="G1462" s="97">
        <f t="shared" si="66"/>
        <v>0</v>
      </c>
      <c r="H1462" s="97">
        <f t="shared" si="67"/>
        <v>1</v>
      </c>
      <c r="I1462" s="97">
        <f t="shared" si="68"/>
        <v>1900</v>
      </c>
    </row>
    <row r="1463" spans="2:9" ht="15" customHeight="1">
      <c r="B1463" s="92"/>
      <c r="D1463" s="94"/>
      <c r="E1463" s="93"/>
      <c r="F1463" s="93"/>
      <c r="G1463" s="97">
        <f t="shared" si="66"/>
        <v>0</v>
      </c>
      <c r="H1463" s="97">
        <f t="shared" si="67"/>
        <v>1</v>
      </c>
      <c r="I1463" s="97">
        <f t="shared" si="68"/>
        <v>1900</v>
      </c>
    </row>
    <row r="1464" spans="2:9" ht="15" customHeight="1">
      <c r="B1464" s="92"/>
      <c r="D1464" s="94"/>
      <c r="E1464" s="93"/>
      <c r="F1464" s="93"/>
      <c r="G1464" s="97">
        <f t="shared" si="66"/>
        <v>0</v>
      </c>
      <c r="H1464" s="97">
        <f t="shared" si="67"/>
        <v>1</v>
      </c>
      <c r="I1464" s="97">
        <f t="shared" si="68"/>
        <v>1900</v>
      </c>
    </row>
    <row r="1465" spans="2:9" ht="15" customHeight="1">
      <c r="B1465" s="92"/>
      <c r="D1465" s="94"/>
      <c r="E1465" s="93"/>
      <c r="F1465" s="93"/>
      <c r="G1465" s="97">
        <f t="shared" si="66"/>
        <v>0</v>
      </c>
      <c r="H1465" s="97">
        <f t="shared" si="67"/>
        <v>1</v>
      </c>
      <c r="I1465" s="97">
        <f t="shared" si="68"/>
        <v>1900</v>
      </c>
    </row>
    <row r="1466" spans="2:9" ht="15" customHeight="1">
      <c r="B1466" s="92"/>
      <c r="D1466" s="94"/>
      <c r="E1466" s="93"/>
      <c r="F1466" s="93"/>
      <c r="G1466" s="97">
        <f t="shared" si="66"/>
        <v>0</v>
      </c>
      <c r="H1466" s="97">
        <f t="shared" si="67"/>
        <v>1</v>
      </c>
      <c r="I1466" s="97">
        <f t="shared" si="68"/>
        <v>1900</v>
      </c>
    </row>
    <row r="1467" spans="2:9" ht="15" customHeight="1">
      <c r="B1467" s="92"/>
      <c r="D1467" s="94"/>
      <c r="E1467" s="93"/>
      <c r="F1467" s="93"/>
      <c r="G1467" s="97">
        <f t="shared" si="66"/>
        <v>0</v>
      </c>
      <c r="H1467" s="97">
        <f t="shared" si="67"/>
        <v>1</v>
      </c>
      <c r="I1467" s="97">
        <f t="shared" si="68"/>
        <v>1900</v>
      </c>
    </row>
    <row r="1468" spans="2:9" ht="15" customHeight="1">
      <c r="B1468" s="92"/>
      <c r="D1468" s="94"/>
      <c r="E1468" s="93"/>
      <c r="F1468" s="93"/>
      <c r="G1468" s="97">
        <f t="shared" si="66"/>
        <v>0</v>
      </c>
      <c r="H1468" s="97">
        <f t="shared" si="67"/>
        <v>1</v>
      </c>
      <c r="I1468" s="97">
        <f t="shared" si="68"/>
        <v>1900</v>
      </c>
    </row>
    <row r="1469" spans="2:9" ht="15" customHeight="1">
      <c r="B1469" s="92"/>
      <c r="D1469" s="94"/>
      <c r="E1469" s="93"/>
      <c r="F1469" s="93"/>
      <c r="G1469" s="97">
        <f t="shared" si="66"/>
        <v>0</v>
      </c>
      <c r="H1469" s="97">
        <f t="shared" si="67"/>
        <v>1</v>
      </c>
      <c r="I1469" s="97">
        <f t="shared" si="68"/>
        <v>1900</v>
      </c>
    </row>
    <row r="1470" spans="2:9" ht="15" customHeight="1">
      <c r="B1470" s="92"/>
      <c r="D1470" s="94"/>
      <c r="E1470" s="93"/>
      <c r="F1470" s="93"/>
      <c r="G1470" s="97">
        <f t="shared" si="66"/>
        <v>0</v>
      </c>
      <c r="H1470" s="97">
        <f t="shared" si="67"/>
        <v>1</v>
      </c>
      <c r="I1470" s="97">
        <f t="shared" si="68"/>
        <v>1900</v>
      </c>
    </row>
    <row r="1471" spans="2:9" ht="15" customHeight="1">
      <c r="B1471" s="92"/>
      <c r="D1471" s="94"/>
      <c r="E1471" s="93"/>
      <c r="F1471" s="93"/>
      <c r="G1471" s="97">
        <f t="shared" si="66"/>
        <v>0</v>
      </c>
      <c r="H1471" s="97">
        <f t="shared" si="67"/>
        <v>1</v>
      </c>
      <c r="I1471" s="97">
        <f t="shared" si="68"/>
        <v>1900</v>
      </c>
    </row>
    <row r="1472" spans="2:9" ht="15" customHeight="1">
      <c r="B1472" s="92"/>
      <c r="D1472" s="94"/>
      <c r="E1472" s="93"/>
      <c r="F1472" s="93"/>
      <c r="G1472" s="97">
        <f t="shared" si="66"/>
        <v>0</v>
      </c>
      <c r="H1472" s="97">
        <f t="shared" si="67"/>
        <v>1</v>
      </c>
      <c r="I1472" s="97">
        <f t="shared" si="68"/>
        <v>1900</v>
      </c>
    </row>
    <row r="1473" spans="2:9" ht="15" customHeight="1">
      <c r="B1473" s="92"/>
      <c r="D1473" s="94"/>
      <c r="E1473" s="93"/>
      <c r="F1473" s="93"/>
      <c r="G1473" s="97">
        <f t="shared" si="66"/>
        <v>0</v>
      </c>
      <c r="H1473" s="97">
        <f t="shared" si="67"/>
        <v>1</v>
      </c>
      <c r="I1473" s="97">
        <f t="shared" si="68"/>
        <v>1900</v>
      </c>
    </row>
    <row r="1474" spans="2:9" ht="15" customHeight="1">
      <c r="B1474" s="92"/>
      <c r="D1474" s="94"/>
      <c r="E1474" s="93"/>
      <c r="F1474" s="93"/>
      <c r="G1474" s="97">
        <f t="shared" si="66"/>
        <v>0</v>
      </c>
      <c r="H1474" s="97">
        <f t="shared" si="67"/>
        <v>1</v>
      </c>
      <c r="I1474" s="97">
        <f t="shared" si="68"/>
        <v>1900</v>
      </c>
    </row>
    <row r="1475" spans="2:9" ht="15" customHeight="1">
      <c r="B1475" s="92"/>
      <c r="D1475" s="94"/>
      <c r="E1475" s="93"/>
      <c r="F1475" s="93"/>
      <c r="G1475" s="97">
        <f t="shared" si="66"/>
        <v>0</v>
      </c>
      <c r="H1475" s="97">
        <f t="shared" si="67"/>
        <v>1</v>
      </c>
      <c r="I1475" s="97">
        <f t="shared" si="68"/>
        <v>1900</v>
      </c>
    </row>
    <row r="1476" spans="2:9" ht="15" customHeight="1">
      <c r="B1476" s="92"/>
      <c r="D1476" s="94"/>
      <c r="E1476" s="93"/>
      <c r="F1476" s="93"/>
      <c r="G1476" s="97">
        <f t="shared" ref="G1476:G1539" si="69">DAY(B1476)</f>
        <v>0</v>
      </c>
      <c r="H1476" s="97">
        <f t="shared" ref="H1476:H1539" si="70">MONTH(B1476)</f>
        <v>1</v>
      </c>
      <c r="I1476" s="97">
        <f t="shared" ref="I1476:I1539" si="71">YEAR(B1476)</f>
        <v>1900</v>
      </c>
    </row>
    <row r="1477" spans="2:9" ht="15" customHeight="1">
      <c r="B1477" s="92"/>
      <c r="D1477" s="94"/>
      <c r="E1477" s="93"/>
      <c r="F1477" s="93"/>
      <c r="G1477" s="97">
        <f t="shared" si="69"/>
        <v>0</v>
      </c>
      <c r="H1477" s="97">
        <f t="shared" si="70"/>
        <v>1</v>
      </c>
      <c r="I1477" s="97">
        <f t="shared" si="71"/>
        <v>1900</v>
      </c>
    </row>
    <row r="1478" spans="2:9" ht="15" customHeight="1">
      <c r="B1478" s="92"/>
      <c r="D1478" s="94"/>
      <c r="E1478" s="93"/>
      <c r="F1478" s="93"/>
      <c r="G1478" s="97">
        <f t="shared" si="69"/>
        <v>0</v>
      </c>
      <c r="H1478" s="97">
        <f t="shared" si="70"/>
        <v>1</v>
      </c>
      <c r="I1478" s="97">
        <f t="shared" si="71"/>
        <v>1900</v>
      </c>
    </row>
    <row r="1479" spans="2:9" ht="15" customHeight="1">
      <c r="B1479" s="92"/>
      <c r="D1479" s="94"/>
      <c r="E1479" s="93"/>
      <c r="F1479" s="93"/>
      <c r="G1479" s="97">
        <f t="shared" si="69"/>
        <v>0</v>
      </c>
      <c r="H1479" s="97">
        <f t="shared" si="70"/>
        <v>1</v>
      </c>
      <c r="I1479" s="97">
        <f t="shared" si="71"/>
        <v>1900</v>
      </c>
    </row>
    <row r="1480" spans="2:9" ht="15" customHeight="1">
      <c r="B1480" s="92"/>
      <c r="D1480" s="94"/>
      <c r="E1480" s="93"/>
      <c r="F1480" s="93"/>
      <c r="G1480" s="97">
        <f t="shared" si="69"/>
        <v>0</v>
      </c>
      <c r="H1480" s="97">
        <f t="shared" si="70"/>
        <v>1</v>
      </c>
      <c r="I1480" s="97">
        <f t="shared" si="71"/>
        <v>1900</v>
      </c>
    </row>
    <row r="1481" spans="2:9" ht="15" customHeight="1">
      <c r="B1481" s="92"/>
      <c r="D1481" s="94"/>
      <c r="E1481" s="93"/>
      <c r="F1481" s="93"/>
      <c r="G1481" s="97">
        <f t="shared" si="69"/>
        <v>0</v>
      </c>
      <c r="H1481" s="97">
        <f t="shared" si="70"/>
        <v>1</v>
      </c>
      <c r="I1481" s="97">
        <f t="shared" si="71"/>
        <v>1900</v>
      </c>
    </row>
    <row r="1482" spans="2:9" ht="15" customHeight="1">
      <c r="B1482" s="92"/>
      <c r="D1482" s="94"/>
      <c r="E1482" s="93"/>
      <c r="F1482" s="93"/>
      <c r="G1482" s="97">
        <f t="shared" si="69"/>
        <v>0</v>
      </c>
      <c r="H1482" s="97">
        <f t="shared" si="70"/>
        <v>1</v>
      </c>
      <c r="I1482" s="97">
        <f t="shared" si="71"/>
        <v>1900</v>
      </c>
    </row>
    <row r="1483" spans="2:9" ht="15" customHeight="1">
      <c r="B1483" s="92"/>
      <c r="D1483" s="94"/>
      <c r="E1483" s="93"/>
      <c r="F1483" s="93"/>
      <c r="G1483" s="97">
        <f t="shared" si="69"/>
        <v>0</v>
      </c>
      <c r="H1483" s="97">
        <f t="shared" si="70"/>
        <v>1</v>
      </c>
      <c r="I1483" s="97">
        <f t="shared" si="71"/>
        <v>1900</v>
      </c>
    </row>
    <row r="1484" spans="2:9" ht="15" customHeight="1">
      <c r="B1484" s="92"/>
      <c r="D1484" s="94"/>
      <c r="E1484" s="93"/>
      <c r="F1484" s="93"/>
      <c r="G1484" s="97">
        <f t="shared" si="69"/>
        <v>0</v>
      </c>
      <c r="H1484" s="97">
        <f t="shared" si="70"/>
        <v>1</v>
      </c>
      <c r="I1484" s="97">
        <f t="shared" si="71"/>
        <v>1900</v>
      </c>
    </row>
    <row r="1485" spans="2:9" ht="15" customHeight="1">
      <c r="B1485" s="92"/>
      <c r="D1485" s="94"/>
      <c r="E1485" s="93"/>
      <c r="F1485" s="93"/>
      <c r="G1485" s="97">
        <f t="shared" si="69"/>
        <v>0</v>
      </c>
      <c r="H1485" s="97">
        <f t="shared" si="70"/>
        <v>1</v>
      </c>
      <c r="I1485" s="97">
        <f t="shared" si="71"/>
        <v>1900</v>
      </c>
    </row>
    <row r="1486" spans="2:9" ht="15" customHeight="1">
      <c r="B1486" s="92"/>
      <c r="D1486" s="94"/>
      <c r="E1486" s="93"/>
      <c r="F1486" s="93"/>
      <c r="G1486" s="97">
        <f t="shared" si="69"/>
        <v>0</v>
      </c>
      <c r="H1486" s="97">
        <f t="shared" si="70"/>
        <v>1</v>
      </c>
      <c r="I1486" s="97">
        <f t="shared" si="71"/>
        <v>1900</v>
      </c>
    </row>
    <row r="1487" spans="2:9" ht="15" customHeight="1">
      <c r="B1487" s="92"/>
      <c r="D1487" s="94"/>
      <c r="E1487" s="93"/>
      <c r="F1487" s="93"/>
      <c r="G1487" s="97">
        <f t="shared" si="69"/>
        <v>0</v>
      </c>
      <c r="H1487" s="97">
        <f t="shared" si="70"/>
        <v>1</v>
      </c>
      <c r="I1487" s="97">
        <f t="shared" si="71"/>
        <v>1900</v>
      </c>
    </row>
    <row r="1488" spans="2:9" ht="15" customHeight="1">
      <c r="B1488" s="92"/>
      <c r="D1488" s="94"/>
      <c r="E1488" s="93"/>
      <c r="F1488" s="93"/>
      <c r="G1488" s="97">
        <f t="shared" si="69"/>
        <v>0</v>
      </c>
      <c r="H1488" s="97">
        <f t="shared" si="70"/>
        <v>1</v>
      </c>
      <c r="I1488" s="97">
        <f t="shared" si="71"/>
        <v>1900</v>
      </c>
    </row>
    <row r="1489" spans="2:9" ht="15" customHeight="1">
      <c r="B1489" s="92"/>
      <c r="D1489" s="94"/>
      <c r="E1489" s="93"/>
      <c r="F1489" s="93"/>
      <c r="G1489" s="97">
        <f t="shared" si="69"/>
        <v>0</v>
      </c>
      <c r="H1489" s="97">
        <f t="shared" si="70"/>
        <v>1</v>
      </c>
      <c r="I1489" s="97">
        <f t="shared" si="71"/>
        <v>1900</v>
      </c>
    </row>
    <row r="1490" spans="2:9" ht="15" customHeight="1">
      <c r="B1490" s="92"/>
      <c r="D1490" s="94"/>
      <c r="E1490" s="93"/>
      <c r="F1490" s="93"/>
      <c r="G1490" s="97">
        <f t="shared" si="69"/>
        <v>0</v>
      </c>
      <c r="H1490" s="97">
        <f t="shared" si="70"/>
        <v>1</v>
      </c>
      <c r="I1490" s="97">
        <f t="shared" si="71"/>
        <v>1900</v>
      </c>
    </row>
    <row r="1491" spans="2:9" ht="15" customHeight="1">
      <c r="B1491" s="92"/>
      <c r="D1491" s="94"/>
      <c r="E1491" s="93"/>
      <c r="F1491" s="93"/>
      <c r="G1491" s="97">
        <f t="shared" si="69"/>
        <v>0</v>
      </c>
      <c r="H1491" s="97">
        <f t="shared" si="70"/>
        <v>1</v>
      </c>
      <c r="I1491" s="97">
        <f t="shared" si="71"/>
        <v>1900</v>
      </c>
    </row>
    <row r="1492" spans="2:9" ht="15" customHeight="1">
      <c r="B1492" s="92"/>
      <c r="D1492" s="94"/>
      <c r="E1492" s="93"/>
      <c r="F1492" s="93"/>
      <c r="G1492" s="97">
        <f t="shared" si="69"/>
        <v>0</v>
      </c>
      <c r="H1492" s="97">
        <f t="shared" si="70"/>
        <v>1</v>
      </c>
      <c r="I1492" s="97">
        <f t="shared" si="71"/>
        <v>1900</v>
      </c>
    </row>
    <row r="1493" spans="2:9" ht="15" customHeight="1">
      <c r="B1493" s="92"/>
      <c r="D1493" s="94"/>
      <c r="E1493" s="93"/>
      <c r="F1493" s="93"/>
      <c r="G1493" s="97">
        <f t="shared" si="69"/>
        <v>0</v>
      </c>
      <c r="H1493" s="97">
        <f t="shared" si="70"/>
        <v>1</v>
      </c>
      <c r="I1493" s="97">
        <f t="shared" si="71"/>
        <v>1900</v>
      </c>
    </row>
    <row r="1494" spans="2:9" ht="15" customHeight="1">
      <c r="B1494" s="92"/>
      <c r="D1494" s="94"/>
      <c r="E1494" s="93"/>
      <c r="F1494" s="93"/>
      <c r="G1494" s="97">
        <f t="shared" si="69"/>
        <v>0</v>
      </c>
      <c r="H1494" s="97">
        <f t="shared" si="70"/>
        <v>1</v>
      </c>
      <c r="I1494" s="97">
        <f t="shared" si="71"/>
        <v>1900</v>
      </c>
    </row>
    <row r="1495" spans="2:9" ht="15" customHeight="1">
      <c r="B1495" s="92"/>
      <c r="D1495" s="94"/>
      <c r="E1495" s="93"/>
      <c r="F1495" s="93"/>
      <c r="G1495" s="97">
        <f t="shared" si="69"/>
        <v>0</v>
      </c>
      <c r="H1495" s="97">
        <f t="shared" si="70"/>
        <v>1</v>
      </c>
      <c r="I1495" s="97">
        <f t="shared" si="71"/>
        <v>1900</v>
      </c>
    </row>
    <row r="1496" spans="2:9" ht="15" customHeight="1">
      <c r="B1496" s="92"/>
      <c r="D1496" s="94"/>
      <c r="E1496" s="93"/>
      <c r="F1496" s="93"/>
      <c r="G1496" s="97">
        <f t="shared" si="69"/>
        <v>0</v>
      </c>
      <c r="H1496" s="97">
        <f t="shared" si="70"/>
        <v>1</v>
      </c>
      <c r="I1496" s="97">
        <f t="shared" si="71"/>
        <v>1900</v>
      </c>
    </row>
    <row r="1497" spans="2:9" ht="15" customHeight="1">
      <c r="B1497" s="92"/>
      <c r="D1497" s="94"/>
      <c r="E1497" s="93"/>
      <c r="F1497" s="93"/>
      <c r="G1497" s="97">
        <f t="shared" si="69"/>
        <v>0</v>
      </c>
      <c r="H1497" s="97">
        <f t="shared" si="70"/>
        <v>1</v>
      </c>
      <c r="I1497" s="97">
        <f t="shared" si="71"/>
        <v>1900</v>
      </c>
    </row>
    <row r="1498" spans="2:9" ht="15" customHeight="1">
      <c r="B1498" s="92"/>
      <c r="D1498" s="94"/>
      <c r="E1498" s="93"/>
      <c r="F1498" s="93"/>
      <c r="G1498" s="97">
        <f t="shared" si="69"/>
        <v>0</v>
      </c>
      <c r="H1498" s="97">
        <f t="shared" si="70"/>
        <v>1</v>
      </c>
      <c r="I1498" s="97">
        <f t="shared" si="71"/>
        <v>1900</v>
      </c>
    </row>
    <row r="1499" spans="2:9" ht="15" customHeight="1">
      <c r="B1499" s="92"/>
      <c r="D1499" s="94"/>
      <c r="E1499" s="93"/>
      <c r="F1499" s="93"/>
      <c r="G1499" s="97">
        <f t="shared" si="69"/>
        <v>0</v>
      </c>
      <c r="H1499" s="97">
        <f t="shared" si="70"/>
        <v>1</v>
      </c>
      <c r="I1499" s="97">
        <f t="shared" si="71"/>
        <v>1900</v>
      </c>
    </row>
    <row r="1500" spans="2:9" ht="15" customHeight="1">
      <c r="B1500" s="92"/>
      <c r="D1500" s="94"/>
      <c r="E1500" s="93"/>
      <c r="F1500" s="93"/>
      <c r="G1500" s="97">
        <f t="shared" si="69"/>
        <v>0</v>
      </c>
      <c r="H1500" s="97">
        <f t="shared" si="70"/>
        <v>1</v>
      </c>
      <c r="I1500" s="97">
        <f t="shared" si="71"/>
        <v>1900</v>
      </c>
    </row>
    <row r="1501" spans="2:9" ht="15" customHeight="1">
      <c r="B1501" s="92"/>
      <c r="D1501" s="94"/>
      <c r="E1501" s="93"/>
      <c r="F1501" s="93"/>
      <c r="G1501" s="97">
        <f t="shared" si="69"/>
        <v>0</v>
      </c>
      <c r="H1501" s="97">
        <f t="shared" si="70"/>
        <v>1</v>
      </c>
      <c r="I1501" s="97">
        <f t="shared" si="71"/>
        <v>1900</v>
      </c>
    </row>
    <row r="1502" spans="2:9" ht="15" customHeight="1">
      <c r="B1502" s="92"/>
      <c r="D1502" s="94"/>
      <c r="E1502" s="93"/>
      <c r="F1502" s="93"/>
      <c r="G1502" s="97">
        <f t="shared" si="69"/>
        <v>0</v>
      </c>
      <c r="H1502" s="97">
        <f t="shared" si="70"/>
        <v>1</v>
      </c>
      <c r="I1502" s="97">
        <f t="shared" si="71"/>
        <v>1900</v>
      </c>
    </row>
    <row r="1503" spans="2:9" ht="15" customHeight="1">
      <c r="B1503" s="92"/>
      <c r="D1503" s="94"/>
      <c r="E1503" s="93"/>
      <c r="F1503" s="93"/>
      <c r="G1503" s="97">
        <f t="shared" si="69"/>
        <v>0</v>
      </c>
      <c r="H1503" s="97">
        <f t="shared" si="70"/>
        <v>1</v>
      </c>
      <c r="I1503" s="97">
        <f t="shared" si="71"/>
        <v>1900</v>
      </c>
    </row>
    <row r="1504" spans="2:9" ht="15" customHeight="1">
      <c r="B1504" s="92"/>
      <c r="D1504" s="94"/>
      <c r="E1504" s="93"/>
      <c r="F1504" s="93"/>
      <c r="G1504" s="97">
        <f t="shared" si="69"/>
        <v>0</v>
      </c>
      <c r="H1504" s="97">
        <f t="shared" si="70"/>
        <v>1</v>
      </c>
      <c r="I1504" s="97">
        <f t="shared" si="71"/>
        <v>1900</v>
      </c>
    </row>
    <row r="1505" spans="2:9" ht="15" customHeight="1">
      <c r="B1505" s="92"/>
      <c r="D1505" s="94"/>
      <c r="E1505" s="93"/>
      <c r="F1505" s="93"/>
      <c r="G1505" s="97">
        <f t="shared" si="69"/>
        <v>0</v>
      </c>
      <c r="H1505" s="97">
        <f t="shared" si="70"/>
        <v>1</v>
      </c>
      <c r="I1505" s="97">
        <f t="shared" si="71"/>
        <v>1900</v>
      </c>
    </row>
    <row r="1506" spans="2:9" ht="15" customHeight="1">
      <c r="B1506" s="92"/>
      <c r="D1506" s="94"/>
      <c r="E1506" s="93"/>
      <c r="F1506" s="93"/>
      <c r="G1506" s="97">
        <f t="shared" si="69"/>
        <v>0</v>
      </c>
      <c r="H1506" s="97">
        <f t="shared" si="70"/>
        <v>1</v>
      </c>
      <c r="I1506" s="97">
        <f t="shared" si="71"/>
        <v>1900</v>
      </c>
    </row>
    <row r="1507" spans="2:9" ht="15" customHeight="1">
      <c r="B1507" s="92"/>
      <c r="D1507" s="94"/>
      <c r="E1507" s="93"/>
      <c r="F1507" s="93"/>
      <c r="G1507" s="97">
        <f t="shared" si="69"/>
        <v>0</v>
      </c>
      <c r="H1507" s="97">
        <f t="shared" si="70"/>
        <v>1</v>
      </c>
      <c r="I1507" s="97">
        <f t="shared" si="71"/>
        <v>1900</v>
      </c>
    </row>
    <row r="1508" spans="2:9" ht="15" customHeight="1">
      <c r="B1508" s="92"/>
      <c r="D1508" s="94"/>
      <c r="E1508" s="93"/>
      <c r="F1508" s="93"/>
      <c r="G1508" s="97">
        <f t="shared" si="69"/>
        <v>0</v>
      </c>
      <c r="H1508" s="97">
        <f t="shared" si="70"/>
        <v>1</v>
      </c>
      <c r="I1508" s="97">
        <f t="shared" si="71"/>
        <v>1900</v>
      </c>
    </row>
    <row r="1509" spans="2:9" ht="15" customHeight="1">
      <c r="B1509" s="92"/>
      <c r="D1509" s="94"/>
      <c r="E1509" s="93"/>
      <c r="F1509" s="93"/>
      <c r="G1509" s="97">
        <f t="shared" si="69"/>
        <v>0</v>
      </c>
      <c r="H1509" s="97">
        <f t="shared" si="70"/>
        <v>1</v>
      </c>
      <c r="I1509" s="97">
        <f t="shared" si="71"/>
        <v>1900</v>
      </c>
    </row>
    <row r="1510" spans="2:9" ht="15" customHeight="1">
      <c r="B1510" s="92"/>
      <c r="D1510" s="94"/>
      <c r="E1510" s="93"/>
      <c r="F1510" s="93"/>
      <c r="G1510" s="97">
        <f t="shared" si="69"/>
        <v>0</v>
      </c>
      <c r="H1510" s="97">
        <f t="shared" si="70"/>
        <v>1</v>
      </c>
      <c r="I1510" s="97">
        <f t="shared" si="71"/>
        <v>1900</v>
      </c>
    </row>
    <row r="1511" spans="2:9" ht="15" customHeight="1">
      <c r="B1511" s="92"/>
      <c r="D1511" s="94"/>
      <c r="E1511" s="93"/>
      <c r="F1511" s="93"/>
      <c r="G1511" s="97">
        <f t="shared" si="69"/>
        <v>0</v>
      </c>
      <c r="H1511" s="97">
        <f t="shared" si="70"/>
        <v>1</v>
      </c>
      <c r="I1511" s="97">
        <f t="shared" si="71"/>
        <v>1900</v>
      </c>
    </row>
    <row r="1512" spans="2:9" ht="15" customHeight="1">
      <c r="B1512" s="92"/>
      <c r="D1512" s="94"/>
      <c r="E1512" s="93"/>
      <c r="F1512" s="93"/>
      <c r="G1512" s="97">
        <f t="shared" si="69"/>
        <v>0</v>
      </c>
      <c r="H1512" s="97">
        <f t="shared" si="70"/>
        <v>1</v>
      </c>
      <c r="I1512" s="97">
        <f t="shared" si="71"/>
        <v>1900</v>
      </c>
    </row>
    <row r="1513" spans="2:9" ht="15" customHeight="1">
      <c r="B1513" s="92"/>
      <c r="D1513" s="94"/>
      <c r="E1513" s="93"/>
      <c r="F1513" s="93"/>
      <c r="G1513" s="97">
        <f t="shared" si="69"/>
        <v>0</v>
      </c>
      <c r="H1513" s="97">
        <f t="shared" si="70"/>
        <v>1</v>
      </c>
      <c r="I1513" s="97">
        <f t="shared" si="71"/>
        <v>1900</v>
      </c>
    </row>
    <row r="1514" spans="2:9" ht="15" customHeight="1">
      <c r="B1514" s="92"/>
      <c r="D1514" s="94"/>
      <c r="E1514" s="93"/>
      <c r="F1514" s="93"/>
      <c r="G1514" s="97">
        <f t="shared" si="69"/>
        <v>0</v>
      </c>
      <c r="H1514" s="97">
        <f t="shared" si="70"/>
        <v>1</v>
      </c>
      <c r="I1514" s="97">
        <f t="shared" si="71"/>
        <v>1900</v>
      </c>
    </row>
    <row r="1515" spans="2:9" ht="15" customHeight="1">
      <c r="B1515" s="92"/>
      <c r="D1515" s="94"/>
      <c r="E1515" s="93"/>
      <c r="F1515" s="93"/>
      <c r="G1515" s="97">
        <f t="shared" si="69"/>
        <v>0</v>
      </c>
      <c r="H1515" s="97">
        <f t="shared" si="70"/>
        <v>1</v>
      </c>
      <c r="I1515" s="97">
        <f t="shared" si="71"/>
        <v>1900</v>
      </c>
    </row>
    <row r="1516" spans="2:9" ht="15" customHeight="1">
      <c r="B1516" s="92"/>
      <c r="D1516" s="94"/>
      <c r="E1516" s="93"/>
      <c r="F1516" s="93"/>
      <c r="G1516" s="97">
        <f t="shared" si="69"/>
        <v>0</v>
      </c>
      <c r="H1516" s="97">
        <f t="shared" si="70"/>
        <v>1</v>
      </c>
      <c r="I1516" s="97">
        <f t="shared" si="71"/>
        <v>1900</v>
      </c>
    </row>
    <row r="1517" spans="2:9" ht="15" customHeight="1">
      <c r="B1517" s="92"/>
      <c r="D1517" s="94"/>
      <c r="E1517" s="93"/>
      <c r="F1517" s="93"/>
      <c r="G1517" s="97">
        <f t="shared" si="69"/>
        <v>0</v>
      </c>
      <c r="H1517" s="97">
        <f t="shared" si="70"/>
        <v>1</v>
      </c>
      <c r="I1517" s="97">
        <f t="shared" si="71"/>
        <v>1900</v>
      </c>
    </row>
    <row r="1518" spans="2:9" ht="15" customHeight="1">
      <c r="B1518" s="92"/>
      <c r="D1518" s="94"/>
      <c r="E1518" s="93"/>
      <c r="F1518" s="93"/>
      <c r="G1518" s="97">
        <f t="shared" si="69"/>
        <v>0</v>
      </c>
      <c r="H1518" s="97">
        <f t="shared" si="70"/>
        <v>1</v>
      </c>
      <c r="I1518" s="97">
        <f t="shared" si="71"/>
        <v>1900</v>
      </c>
    </row>
    <row r="1519" spans="2:9" ht="15" customHeight="1">
      <c r="B1519" s="92"/>
      <c r="D1519" s="94"/>
      <c r="E1519" s="93"/>
      <c r="F1519" s="93"/>
      <c r="G1519" s="97">
        <f t="shared" si="69"/>
        <v>0</v>
      </c>
      <c r="H1519" s="97">
        <f t="shared" si="70"/>
        <v>1</v>
      </c>
      <c r="I1519" s="97">
        <f t="shared" si="71"/>
        <v>1900</v>
      </c>
    </row>
    <row r="1520" spans="2:9" ht="15" customHeight="1">
      <c r="B1520" s="92"/>
      <c r="D1520" s="94"/>
      <c r="E1520" s="93"/>
      <c r="F1520" s="93"/>
      <c r="G1520" s="97">
        <f t="shared" si="69"/>
        <v>0</v>
      </c>
      <c r="H1520" s="97">
        <f t="shared" si="70"/>
        <v>1</v>
      </c>
      <c r="I1520" s="97">
        <f t="shared" si="71"/>
        <v>1900</v>
      </c>
    </row>
    <row r="1521" spans="2:9" ht="15" customHeight="1">
      <c r="B1521" s="92"/>
      <c r="D1521" s="94"/>
      <c r="E1521" s="93"/>
      <c r="F1521" s="93"/>
      <c r="G1521" s="97">
        <f t="shared" si="69"/>
        <v>0</v>
      </c>
      <c r="H1521" s="97">
        <f t="shared" si="70"/>
        <v>1</v>
      </c>
      <c r="I1521" s="97">
        <f t="shared" si="71"/>
        <v>1900</v>
      </c>
    </row>
    <row r="1522" spans="2:9" ht="15" customHeight="1">
      <c r="B1522" s="92"/>
      <c r="D1522" s="94"/>
      <c r="E1522" s="93"/>
      <c r="F1522" s="93"/>
      <c r="G1522" s="97">
        <f t="shared" si="69"/>
        <v>0</v>
      </c>
      <c r="H1522" s="97">
        <f t="shared" si="70"/>
        <v>1</v>
      </c>
      <c r="I1522" s="97">
        <f t="shared" si="71"/>
        <v>1900</v>
      </c>
    </row>
    <row r="1523" spans="2:9" ht="15" customHeight="1">
      <c r="B1523" s="92"/>
      <c r="D1523" s="94"/>
      <c r="E1523" s="93"/>
      <c r="F1523" s="93"/>
      <c r="G1523" s="97">
        <f t="shared" si="69"/>
        <v>0</v>
      </c>
      <c r="H1523" s="97">
        <f t="shared" si="70"/>
        <v>1</v>
      </c>
      <c r="I1523" s="97">
        <f t="shared" si="71"/>
        <v>1900</v>
      </c>
    </row>
    <row r="1524" spans="2:9" ht="15" customHeight="1">
      <c r="B1524" s="92"/>
      <c r="D1524" s="94"/>
      <c r="E1524" s="93"/>
      <c r="F1524" s="93"/>
      <c r="G1524" s="97">
        <f t="shared" si="69"/>
        <v>0</v>
      </c>
      <c r="H1524" s="97">
        <f t="shared" si="70"/>
        <v>1</v>
      </c>
      <c r="I1524" s="97">
        <f t="shared" si="71"/>
        <v>1900</v>
      </c>
    </row>
    <row r="1525" spans="2:9" ht="15" customHeight="1">
      <c r="B1525" s="92"/>
      <c r="D1525" s="94"/>
      <c r="E1525" s="93"/>
      <c r="F1525" s="93"/>
      <c r="G1525" s="97">
        <f t="shared" si="69"/>
        <v>0</v>
      </c>
      <c r="H1525" s="97">
        <f t="shared" si="70"/>
        <v>1</v>
      </c>
      <c r="I1525" s="97">
        <f t="shared" si="71"/>
        <v>1900</v>
      </c>
    </row>
    <row r="1526" spans="2:9" ht="15" customHeight="1">
      <c r="B1526" s="92"/>
      <c r="D1526" s="94"/>
      <c r="E1526" s="93"/>
      <c r="F1526" s="93"/>
      <c r="G1526" s="97">
        <f t="shared" si="69"/>
        <v>0</v>
      </c>
      <c r="H1526" s="97">
        <f t="shared" si="70"/>
        <v>1</v>
      </c>
      <c r="I1526" s="97">
        <f t="shared" si="71"/>
        <v>1900</v>
      </c>
    </row>
    <row r="1527" spans="2:9" ht="15" customHeight="1">
      <c r="B1527" s="92"/>
      <c r="D1527" s="94"/>
      <c r="E1527" s="93"/>
      <c r="F1527" s="93"/>
      <c r="G1527" s="97">
        <f t="shared" si="69"/>
        <v>0</v>
      </c>
      <c r="H1527" s="97">
        <f t="shared" si="70"/>
        <v>1</v>
      </c>
      <c r="I1527" s="97">
        <f t="shared" si="71"/>
        <v>1900</v>
      </c>
    </row>
    <row r="1528" spans="2:9" ht="15" customHeight="1">
      <c r="B1528" s="92"/>
      <c r="D1528" s="94"/>
      <c r="E1528" s="93"/>
      <c r="F1528" s="93"/>
      <c r="G1528" s="97">
        <f t="shared" si="69"/>
        <v>0</v>
      </c>
      <c r="H1528" s="97">
        <f t="shared" si="70"/>
        <v>1</v>
      </c>
      <c r="I1528" s="97">
        <f t="shared" si="71"/>
        <v>1900</v>
      </c>
    </row>
    <row r="1529" spans="2:9" ht="15" customHeight="1">
      <c r="B1529" s="92"/>
      <c r="D1529" s="94"/>
      <c r="E1529" s="93"/>
      <c r="F1529" s="93"/>
      <c r="G1529" s="97">
        <f t="shared" si="69"/>
        <v>0</v>
      </c>
      <c r="H1529" s="97">
        <f t="shared" si="70"/>
        <v>1</v>
      </c>
      <c r="I1529" s="97">
        <f t="shared" si="71"/>
        <v>1900</v>
      </c>
    </row>
    <row r="1530" spans="2:9" ht="15" customHeight="1">
      <c r="B1530" s="92"/>
      <c r="D1530" s="94"/>
      <c r="E1530" s="93"/>
      <c r="F1530" s="93"/>
      <c r="G1530" s="97">
        <f t="shared" si="69"/>
        <v>0</v>
      </c>
      <c r="H1530" s="97">
        <f t="shared" si="70"/>
        <v>1</v>
      </c>
      <c r="I1530" s="97">
        <f t="shared" si="71"/>
        <v>1900</v>
      </c>
    </row>
    <row r="1531" spans="2:9" ht="15" customHeight="1">
      <c r="B1531" s="92"/>
      <c r="D1531" s="94"/>
      <c r="E1531" s="93"/>
      <c r="F1531" s="93"/>
      <c r="G1531" s="97">
        <f t="shared" si="69"/>
        <v>0</v>
      </c>
      <c r="H1531" s="97">
        <f t="shared" si="70"/>
        <v>1</v>
      </c>
      <c r="I1531" s="97">
        <f t="shared" si="71"/>
        <v>1900</v>
      </c>
    </row>
    <row r="1532" spans="2:9" ht="15" customHeight="1">
      <c r="B1532" s="92"/>
      <c r="D1532" s="94"/>
      <c r="E1532" s="93"/>
      <c r="F1532" s="93"/>
      <c r="G1532" s="97">
        <f t="shared" si="69"/>
        <v>0</v>
      </c>
      <c r="H1532" s="97">
        <f t="shared" si="70"/>
        <v>1</v>
      </c>
      <c r="I1532" s="97">
        <f t="shared" si="71"/>
        <v>1900</v>
      </c>
    </row>
    <row r="1533" spans="2:9" ht="15" customHeight="1">
      <c r="B1533" s="92"/>
      <c r="D1533" s="94"/>
      <c r="E1533" s="93"/>
      <c r="F1533" s="93"/>
      <c r="G1533" s="97">
        <f t="shared" si="69"/>
        <v>0</v>
      </c>
      <c r="H1533" s="97">
        <f t="shared" si="70"/>
        <v>1</v>
      </c>
      <c r="I1533" s="97">
        <f t="shared" si="71"/>
        <v>1900</v>
      </c>
    </row>
    <row r="1534" spans="2:9" ht="15" customHeight="1">
      <c r="B1534" s="92"/>
      <c r="D1534" s="94"/>
      <c r="E1534" s="93"/>
      <c r="F1534" s="93"/>
      <c r="G1534" s="97">
        <f t="shared" si="69"/>
        <v>0</v>
      </c>
      <c r="H1534" s="97">
        <f t="shared" si="70"/>
        <v>1</v>
      </c>
      <c r="I1534" s="97">
        <f t="shared" si="71"/>
        <v>1900</v>
      </c>
    </row>
    <row r="1535" spans="2:9" ht="15" customHeight="1">
      <c r="B1535" s="92"/>
      <c r="D1535" s="94"/>
      <c r="E1535" s="93"/>
      <c r="F1535" s="93"/>
      <c r="G1535" s="97">
        <f t="shared" si="69"/>
        <v>0</v>
      </c>
      <c r="H1535" s="97">
        <f t="shared" si="70"/>
        <v>1</v>
      </c>
      <c r="I1535" s="97">
        <f t="shared" si="71"/>
        <v>1900</v>
      </c>
    </row>
    <row r="1536" spans="2:9" ht="15" customHeight="1">
      <c r="B1536" s="92"/>
      <c r="D1536" s="94"/>
      <c r="E1536" s="93"/>
      <c r="F1536" s="93"/>
      <c r="G1536" s="97">
        <f t="shared" si="69"/>
        <v>0</v>
      </c>
      <c r="H1536" s="97">
        <f t="shared" si="70"/>
        <v>1</v>
      </c>
      <c r="I1536" s="97">
        <f t="shared" si="71"/>
        <v>1900</v>
      </c>
    </row>
    <row r="1537" spans="2:9" ht="15" customHeight="1">
      <c r="B1537" s="92"/>
      <c r="D1537" s="94"/>
      <c r="E1537" s="93"/>
      <c r="F1537" s="93"/>
      <c r="G1537" s="97">
        <f t="shared" si="69"/>
        <v>0</v>
      </c>
      <c r="H1537" s="97">
        <f t="shared" si="70"/>
        <v>1</v>
      </c>
      <c r="I1537" s="97">
        <f t="shared" si="71"/>
        <v>1900</v>
      </c>
    </row>
    <row r="1538" spans="2:9" ht="15" customHeight="1">
      <c r="B1538" s="92"/>
      <c r="D1538" s="94"/>
      <c r="E1538" s="93"/>
      <c r="F1538" s="93"/>
      <c r="G1538" s="97">
        <f t="shared" si="69"/>
        <v>0</v>
      </c>
      <c r="H1538" s="97">
        <f t="shared" si="70"/>
        <v>1</v>
      </c>
      <c r="I1538" s="97">
        <f t="shared" si="71"/>
        <v>1900</v>
      </c>
    </row>
    <row r="1539" spans="2:9" ht="15" customHeight="1">
      <c r="B1539" s="92"/>
      <c r="D1539" s="94"/>
      <c r="E1539" s="93"/>
      <c r="F1539" s="93"/>
      <c r="G1539" s="97">
        <f t="shared" si="69"/>
        <v>0</v>
      </c>
      <c r="H1539" s="97">
        <f t="shared" si="70"/>
        <v>1</v>
      </c>
      <c r="I1539" s="97">
        <f t="shared" si="71"/>
        <v>1900</v>
      </c>
    </row>
    <row r="1540" spans="2:9" ht="15" customHeight="1">
      <c r="B1540" s="92"/>
      <c r="D1540" s="94"/>
      <c r="E1540" s="93"/>
      <c r="F1540" s="93"/>
      <c r="G1540" s="97">
        <f t="shared" ref="G1540:G1603" si="72">DAY(B1540)</f>
        <v>0</v>
      </c>
      <c r="H1540" s="97">
        <f t="shared" ref="H1540:H1603" si="73">MONTH(B1540)</f>
        <v>1</v>
      </c>
      <c r="I1540" s="97">
        <f t="shared" ref="I1540:I1603" si="74">YEAR(B1540)</f>
        <v>1900</v>
      </c>
    </row>
    <row r="1541" spans="2:9" ht="15" customHeight="1">
      <c r="B1541" s="92"/>
      <c r="D1541" s="94"/>
      <c r="E1541" s="93"/>
      <c r="F1541" s="93"/>
      <c r="G1541" s="97">
        <f t="shared" si="72"/>
        <v>0</v>
      </c>
      <c r="H1541" s="97">
        <f t="shared" si="73"/>
        <v>1</v>
      </c>
      <c r="I1541" s="97">
        <f t="shared" si="74"/>
        <v>1900</v>
      </c>
    </row>
    <row r="1542" spans="2:9" ht="15" customHeight="1">
      <c r="B1542" s="92"/>
      <c r="D1542" s="94"/>
      <c r="E1542" s="93"/>
      <c r="F1542" s="93"/>
      <c r="G1542" s="97">
        <f t="shared" si="72"/>
        <v>0</v>
      </c>
      <c r="H1542" s="97">
        <f t="shared" si="73"/>
        <v>1</v>
      </c>
      <c r="I1542" s="97">
        <f t="shared" si="74"/>
        <v>1900</v>
      </c>
    </row>
    <row r="1543" spans="2:9" ht="15" customHeight="1">
      <c r="B1543" s="92"/>
      <c r="D1543" s="94"/>
      <c r="E1543" s="93"/>
      <c r="F1543" s="93"/>
      <c r="G1543" s="97">
        <f t="shared" si="72"/>
        <v>0</v>
      </c>
      <c r="H1543" s="97">
        <f t="shared" si="73"/>
        <v>1</v>
      </c>
      <c r="I1543" s="97">
        <f t="shared" si="74"/>
        <v>1900</v>
      </c>
    </row>
    <row r="1544" spans="2:9" ht="15" customHeight="1">
      <c r="B1544" s="92"/>
      <c r="D1544" s="94"/>
      <c r="E1544" s="93"/>
      <c r="F1544" s="93"/>
      <c r="G1544" s="97">
        <f t="shared" si="72"/>
        <v>0</v>
      </c>
      <c r="H1544" s="97">
        <f t="shared" si="73"/>
        <v>1</v>
      </c>
      <c r="I1544" s="97">
        <f t="shared" si="74"/>
        <v>1900</v>
      </c>
    </row>
    <row r="1545" spans="2:9" ht="15" customHeight="1">
      <c r="B1545" s="92"/>
      <c r="D1545" s="94"/>
      <c r="E1545" s="93"/>
      <c r="F1545" s="93"/>
      <c r="G1545" s="97">
        <f t="shared" si="72"/>
        <v>0</v>
      </c>
      <c r="H1545" s="97">
        <f t="shared" si="73"/>
        <v>1</v>
      </c>
      <c r="I1545" s="97">
        <f t="shared" si="74"/>
        <v>1900</v>
      </c>
    </row>
    <row r="1546" spans="2:9" ht="15" customHeight="1">
      <c r="B1546" s="92"/>
      <c r="D1546" s="94"/>
      <c r="E1546" s="93"/>
      <c r="F1546" s="93"/>
      <c r="G1546" s="97">
        <f t="shared" si="72"/>
        <v>0</v>
      </c>
      <c r="H1546" s="97">
        <f t="shared" si="73"/>
        <v>1</v>
      </c>
      <c r="I1546" s="97">
        <f t="shared" si="74"/>
        <v>1900</v>
      </c>
    </row>
    <row r="1547" spans="2:9" ht="15" customHeight="1">
      <c r="B1547" s="92"/>
      <c r="D1547" s="94"/>
      <c r="E1547" s="93"/>
      <c r="F1547" s="93"/>
      <c r="G1547" s="97">
        <f t="shared" si="72"/>
        <v>0</v>
      </c>
      <c r="H1547" s="97">
        <f t="shared" si="73"/>
        <v>1</v>
      </c>
      <c r="I1547" s="97">
        <f t="shared" si="74"/>
        <v>1900</v>
      </c>
    </row>
    <row r="1548" spans="2:9" ht="15" customHeight="1">
      <c r="B1548" s="92"/>
      <c r="D1548" s="94"/>
      <c r="E1548" s="93"/>
      <c r="F1548" s="93"/>
      <c r="G1548" s="97">
        <f t="shared" si="72"/>
        <v>0</v>
      </c>
      <c r="H1548" s="97">
        <f t="shared" si="73"/>
        <v>1</v>
      </c>
      <c r="I1548" s="97">
        <f t="shared" si="74"/>
        <v>1900</v>
      </c>
    </row>
    <row r="1549" spans="2:9" ht="15" customHeight="1">
      <c r="B1549" s="92"/>
      <c r="D1549" s="94"/>
      <c r="E1549" s="93"/>
      <c r="F1549" s="93"/>
      <c r="G1549" s="97">
        <f t="shared" si="72"/>
        <v>0</v>
      </c>
      <c r="H1549" s="97">
        <f t="shared" si="73"/>
        <v>1</v>
      </c>
      <c r="I1549" s="97">
        <f t="shared" si="74"/>
        <v>1900</v>
      </c>
    </row>
    <row r="1550" spans="2:9" ht="15" customHeight="1">
      <c r="B1550" s="92"/>
      <c r="D1550" s="94"/>
      <c r="E1550" s="93"/>
      <c r="F1550" s="93"/>
      <c r="G1550" s="97">
        <f t="shared" si="72"/>
        <v>0</v>
      </c>
      <c r="H1550" s="97">
        <f t="shared" si="73"/>
        <v>1</v>
      </c>
      <c r="I1550" s="97">
        <f t="shared" si="74"/>
        <v>1900</v>
      </c>
    </row>
    <row r="1551" spans="2:9" ht="15" customHeight="1">
      <c r="B1551" s="92"/>
      <c r="D1551" s="94"/>
      <c r="E1551" s="93"/>
      <c r="F1551" s="93"/>
      <c r="G1551" s="97">
        <f t="shared" si="72"/>
        <v>0</v>
      </c>
      <c r="H1551" s="97">
        <f t="shared" si="73"/>
        <v>1</v>
      </c>
      <c r="I1551" s="97">
        <f t="shared" si="74"/>
        <v>1900</v>
      </c>
    </row>
    <row r="1552" spans="2:9" ht="15" customHeight="1">
      <c r="B1552" s="92"/>
      <c r="D1552" s="94"/>
      <c r="E1552" s="93"/>
      <c r="F1552" s="93"/>
      <c r="G1552" s="97">
        <f t="shared" si="72"/>
        <v>0</v>
      </c>
      <c r="H1552" s="97">
        <f t="shared" si="73"/>
        <v>1</v>
      </c>
      <c r="I1552" s="97">
        <f t="shared" si="74"/>
        <v>1900</v>
      </c>
    </row>
    <row r="1553" spans="2:9" ht="15" customHeight="1">
      <c r="B1553" s="92"/>
      <c r="D1553" s="94"/>
      <c r="E1553" s="93"/>
      <c r="F1553" s="93"/>
      <c r="G1553" s="97">
        <f t="shared" si="72"/>
        <v>0</v>
      </c>
      <c r="H1553" s="97">
        <f t="shared" si="73"/>
        <v>1</v>
      </c>
      <c r="I1553" s="97">
        <f t="shared" si="74"/>
        <v>1900</v>
      </c>
    </row>
    <row r="1554" spans="2:9" ht="15" customHeight="1">
      <c r="B1554" s="92"/>
      <c r="D1554" s="94"/>
      <c r="E1554" s="93"/>
      <c r="F1554" s="93"/>
      <c r="G1554" s="97">
        <f t="shared" si="72"/>
        <v>0</v>
      </c>
      <c r="H1554" s="97">
        <f t="shared" si="73"/>
        <v>1</v>
      </c>
      <c r="I1554" s="97">
        <f t="shared" si="74"/>
        <v>1900</v>
      </c>
    </row>
    <row r="1555" spans="2:9" ht="15" customHeight="1">
      <c r="B1555" s="92"/>
      <c r="D1555" s="94"/>
      <c r="E1555" s="93"/>
      <c r="F1555" s="93"/>
      <c r="G1555" s="97">
        <f t="shared" si="72"/>
        <v>0</v>
      </c>
      <c r="H1555" s="97">
        <f t="shared" si="73"/>
        <v>1</v>
      </c>
      <c r="I1555" s="97">
        <f t="shared" si="74"/>
        <v>1900</v>
      </c>
    </row>
    <row r="1556" spans="2:9" ht="15" customHeight="1">
      <c r="B1556" s="92"/>
      <c r="D1556" s="94"/>
      <c r="E1556" s="93"/>
      <c r="F1556" s="93"/>
      <c r="G1556" s="97">
        <f t="shared" si="72"/>
        <v>0</v>
      </c>
      <c r="H1556" s="97">
        <f t="shared" si="73"/>
        <v>1</v>
      </c>
      <c r="I1556" s="97">
        <f t="shared" si="74"/>
        <v>1900</v>
      </c>
    </row>
    <row r="1557" spans="2:9" ht="15" customHeight="1">
      <c r="B1557" s="92"/>
      <c r="D1557" s="94"/>
      <c r="E1557" s="93"/>
      <c r="F1557" s="93"/>
      <c r="G1557" s="97">
        <f t="shared" si="72"/>
        <v>0</v>
      </c>
      <c r="H1557" s="97">
        <f t="shared" si="73"/>
        <v>1</v>
      </c>
      <c r="I1557" s="97">
        <f t="shared" si="74"/>
        <v>1900</v>
      </c>
    </row>
    <row r="1558" spans="2:9" ht="15" customHeight="1">
      <c r="B1558" s="92"/>
      <c r="D1558" s="94"/>
      <c r="E1558" s="93"/>
      <c r="F1558" s="93"/>
      <c r="G1558" s="97">
        <f t="shared" si="72"/>
        <v>0</v>
      </c>
      <c r="H1558" s="97">
        <f t="shared" si="73"/>
        <v>1</v>
      </c>
      <c r="I1558" s="97">
        <f t="shared" si="74"/>
        <v>1900</v>
      </c>
    </row>
    <row r="1559" spans="2:9" ht="15" customHeight="1">
      <c r="B1559" s="92"/>
      <c r="D1559" s="94"/>
      <c r="E1559" s="93"/>
      <c r="F1559" s="93"/>
      <c r="G1559" s="97">
        <f t="shared" si="72"/>
        <v>0</v>
      </c>
      <c r="H1559" s="97">
        <f t="shared" si="73"/>
        <v>1</v>
      </c>
      <c r="I1559" s="97">
        <f t="shared" si="74"/>
        <v>1900</v>
      </c>
    </row>
    <row r="1560" spans="2:9" ht="15" customHeight="1">
      <c r="B1560" s="92"/>
      <c r="D1560" s="94"/>
      <c r="E1560" s="93"/>
      <c r="F1560" s="93"/>
      <c r="G1560" s="97">
        <f t="shared" si="72"/>
        <v>0</v>
      </c>
      <c r="H1560" s="97">
        <f t="shared" si="73"/>
        <v>1</v>
      </c>
      <c r="I1560" s="97">
        <f t="shared" si="74"/>
        <v>1900</v>
      </c>
    </row>
    <row r="1561" spans="2:9" ht="15" customHeight="1">
      <c r="B1561" s="92"/>
      <c r="D1561" s="94"/>
      <c r="E1561" s="93"/>
      <c r="F1561" s="93"/>
      <c r="G1561" s="97">
        <f t="shared" si="72"/>
        <v>0</v>
      </c>
      <c r="H1561" s="97">
        <f t="shared" si="73"/>
        <v>1</v>
      </c>
      <c r="I1561" s="97">
        <f t="shared" si="74"/>
        <v>1900</v>
      </c>
    </row>
    <row r="1562" spans="2:9" ht="15" customHeight="1">
      <c r="B1562" s="92"/>
      <c r="D1562" s="94"/>
      <c r="E1562" s="93"/>
      <c r="F1562" s="93"/>
      <c r="G1562" s="97">
        <f t="shared" si="72"/>
        <v>0</v>
      </c>
      <c r="H1562" s="97">
        <f t="shared" si="73"/>
        <v>1</v>
      </c>
      <c r="I1562" s="97">
        <f t="shared" si="74"/>
        <v>1900</v>
      </c>
    </row>
    <row r="1563" spans="2:9" ht="15" customHeight="1">
      <c r="B1563" s="92"/>
      <c r="D1563" s="94"/>
      <c r="E1563" s="93"/>
      <c r="F1563" s="93"/>
      <c r="G1563" s="97">
        <f t="shared" si="72"/>
        <v>0</v>
      </c>
      <c r="H1563" s="97">
        <f t="shared" si="73"/>
        <v>1</v>
      </c>
      <c r="I1563" s="97">
        <f t="shared" si="74"/>
        <v>1900</v>
      </c>
    </row>
    <row r="1564" spans="2:9" ht="15" customHeight="1">
      <c r="B1564" s="92"/>
      <c r="D1564" s="94"/>
      <c r="E1564" s="93"/>
      <c r="F1564" s="93"/>
      <c r="G1564" s="97">
        <f t="shared" si="72"/>
        <v>0</v>
      </c>
      <c r="H1564" s="97">
        <f t="shared" si="73"/>
        <v>1</v>
      </c>
      <c r="I1564" s="97">
        <f t="shared" si="74"/>
        <v>1900</v>
      </c>
    </row>
    <row r="1565" spans="2:9" ht="15" customHeight="1">
      <c r="B1565" s="92"/>
      <c r="D1565" s="94"/>
      <c r="E1565" s="93"/>
      <c r="F1565" s="93"/>
      <c r="G1565" s="97">
        <f t="shared" si="72"/>
        <v>0</v>
      </c>
      <c r="H1565" s="97">
        <f t="shared" si="73"/>
        <v>1</v>
      </c>
      <c r="I1565" s="97">
        <f t="shared" si="74"/>
        <v>1900</v>
      </c>
    </row>
    <row r="1566" spans="2:9" ht="15" customHeight="1">
      <c r="B1566" s="92"/>
      <c r="D1566" s="94"/>
      <c r="E1566" s="93"/>
      <c r="F1566" s="93"/>
      <c r="G1566" s="97">
        <f t="shared" si="72"/>
        <v>0</v>
      </c>
      <c r="H1566" s="97">
        <f t="shared" si="73"/>
        <v>1</v>
      </c>
      <c r="I1566" s="97">
        <f t="shared" si="74"/>
        <v>1900</v>
      </c>
    </row>
    <row r="1567" spans="2:9" ht="15" customHeight="1">
      <c r="B1567" s="92"/>
      <c r="D1567" s="94"/>
      <c r="E1567" s="93"/>
      <c r="F1567" s="93"/>
      <c r="G1567" s="97">
        <f t="shared" si="72"/>
        <v>0</v>
      </c>
      <c r="H1567" s="97">
        <f t="shared" si="73"/>
        <v>1</v>
      </c>
      <c r="I1567" s="97">
        <f t="shared" si="74"/>
        <v>1900</v>
      </c>
    </row>
    <row r="1568" spans="2:9" ht="15" customHeight="1">
      <c r="B1568" s="92"/>
      <c r="D1568" s="94"/>
      <c r="E1568" s="93"/>
      <c r="F1568" s="93"/>
      <c r="G1568" s="97">
        <f t="shared" si="72"/>
        <v>0</v>
      </c>
      <c r="H1568" s="97">
        <f t="shared" si="73"/>
        <v>1</v>
      </c>
      <c r="I1568" s="97">
        <f t="shared" si="74"/>
        <v>1900</v>
      </c>
    </row>
    <row r="1569" spans="2:9" ht="15" customHeight="1">
      <c r="B1569" s="92"/>
      <c r="D1569" s="94"/>
      <c r="E1569" s="93"/>
      <c r="F1569" s="93"/>
      <c r="G1569" s="97">
        <f t="shared" si="72"/>
        <v>0</v>
      </c>
      <c r="H1569" s="97">
        <f t="shared" si="73"/>
        <v>1</v>
      </c>
      <c r="I1569" s="97">
        <f t="shared" si="74"/>
        <v>1900</v>
      </c>
    </row>
    <row r="1570" spans="2:9" ht="15" customHeight="1">
      <c r="B1570" s="92"/>
      <c r="D1570" s="94"/>
      <c r="E1570" s="93"/>
      <c r="F1570" s="93"/>
      <c r="G1570" s="97">
        <f t="shared" si="72"/>
        <v>0</v>
      </c>
      <c r="H1570" s="97">
        <f t="shared" si="73"/>
        <v>1</v>
      </c>
      <c r="I1570" s="97">
        <f t="shared" si="74"/>
        <v>1900</v>
      </c>
    </row>
    <row r="1571" spans="2:9" ht="15" customHeight="1">
      <c r="B1571" s="92"/>
      <c r="D1571" s="94"/>
      <c r="E1571" s="93"/>
      <c r="F1571" s="93"/>
      <c r="G1571" s="97">
        <f t="shared" si="72"/>
        <v>0</v>
      </c>
      <c r="H1571" s="97">
        <f t="shared" si="73"/>
        <v>1</v>
      </c>
      <c r="I1571" s="97">
        <f t="shared" si="74"/>
        <v>1900</v>
      </c>
    </row>
    <row r="1572" spans="2:9" ht="15" customHeight="1">
      <c r="B1572" s="92"/>
      <c r="D1572" s="94"/>
      <c r="E1572" s="93"/>
      <c r="F1572" s="93"/>
      <c r="G1572" s="97">
        <f t="shared" si="72"/>
        <v>0</v>
      </c>
      <c r="H1572" s="97">
        <f t="shared" si="73"/>
        <v>1</v>
      </c>
      <c r="I1572" s="97">
        <f t="shared" si="74"/>
        <v>1900</v>
      </c>
    </row>
    <row r="1573" spans="2:9" ht="15" customHeight="1">
      <c r="B1573" s="92"/>
      <c r="D1573" s="94"/>
      <c r="E1573" s="93"/>
      <c r="F1573" s="93"/>
      <c r="G1573" s="97">
        <f t="shared" si="72"/>
        <v>0</v>
      </c>
      <c r="H1573" s="97">
        <f t="shared" si="73"/>
        <v>1</v>
      </c>
      <c r="I1573" s="97">
        <f t="shared" si="74"/>
        <v>1900</v>
      </c>
    </row>
    <row r="1574" spans="2:9" ht="15" customHeight="1">
      <c r="B1574" s="92"/>
      <c r="D1574" s="94"/>
      <c r="E1574" s="93"/>
      <c r="F1574" s="93"/>
      <c r="G1574" s="97">
        <f t="shared" si="72"/>
        <v>0</v>
      </c>
      <c r="H1574" s="97">
        <f t="shared" si="73"/>
        <v>1</v>
      </c>
      <c r="I1574" s="97">
        <f t="shared" si="74"/>
        <v>1900</v>
      </c>
    </row>
    <row r="1575" spans="2:9" ht="15" customHeight="1">
      <c r="B1575" s="92"/>
      <c r="D1575" s="94"/>
      <c r="E1575" s="93"/>
      <c r="F1575" s="93"/>
      <c r="G1575" s="97">
        <f t="shared" si="72"/>
        <v>0</v>
      </c>
      <c r="H1575" s="97">
        <f t="shared" si="73"/>
        <v>1</v>
      </c>
      <c r="I1575" s="97">
        <f t="shared" si="74"/>
        <v>1900</v>
      </c>
    </row>
    <row r="1576" spans="2:9" ht="15" customHeight="1">
      <c r="B1576" s="92"/>
      <c r="D1576" s="94"/>
      <c r="E1576" s="93"/>
      <c r="F1576" s="93"/>
      <c r="G1576" s="97">
        <f t="shared" si="72"/>
        <v>0</v>
      </c>
      <c r="H1576" s="97">
        <f t="shared" si="73"/>
        <v>1</v>
      </c>
      <c r="I1576" s="97">
        <f t="shared" si="74"/>
        <v>1900</v>
      </c>
    </row>
    <row r="1577" spans="2:9" ht="15" customHeight="1">
      <c r="B1577" s="92"/>
      <c r="D1577" s="94"/>
      <c r="E1577" s="93"/>
      <c r="F1577" s="93"/>
      <c r="G1577" s="97">
        <f t="shared" si="72"/>
        <v>0</v>
      </c>
      <c r="H1577" s="97">
        <f t="shared" si="73"/>
        <v>1</v>
      </c>
      <c r="I1577" s="97">
        <f t="shared" si="74"/>
        <v>1900</v>
      </c>
    </row>
    <row r="1578" spans="2:9" ht="15" customHeight="1">
      <c r="B1578" s="92"/>
      <c r="D1578" s="94"/>
      <c r="E1578" s="93"/>
      <c r="F1578" s="93"/>
      <c r="G1578" s="97">
        <f t="shared" si="72"/>
        <v>0</v>
      </c>
      <c r="H1578" s="97">
        <f t="shared" si="73"/>
        <v>1</v>
      </c>
      <c r="I1578" s="97">
        <f t="shared" si="74"/>
        <v>1900</v>
      </c>
    </row>
    <row r="1579" spans="2:9" ht="15" customHeight="1">
      <c r="B1579" s="92"/>
      <c r="D1579" s="94"/>
      <c r="E1579" s="93"/>
      <c r="F1579" s="93"/>
      <c r="G1579" s="97">
        <f t="shared" si="72"/>
        <v>0</v>
      </c>
      <c r="H1579" s="97">
        <f t="shared" si="73"/>
        <v>1</v>
      </c>
      <c r="I1579" s="97">
        <f t="shared" si="74"/>
        <v>1900</v>
      </c>
    </row>
    <row r="1580" spans="2:9" ht="15" customHeight="1">
      <c r="B1580" s="92"/>
      <c r="D1580" s="94"/>
      <c r="E1580" s="93"/>
      <c r="F1580" s="93"/>
      <c r="G1580" s="97">
        <f t="shared" si="72"/>
        <v>0</v>
      </c>
      <c r="H1580" s="97">
        <f t="shared" si="73"/>
        <v>1</v>
      </c>
      <c r="I1580" s="97">
        <f t="shared" si="74"/>
        <v>1900</v>
      </c>
    </row>
    <row r="1581" spans="2:9" ht="15" customHeight="1">
      <c r="B1581" s="92"/>
      <c r="D1581" s="94"/>
      <c r="E1581" s="93"/>
      <c r="F1581" s="93"/>
      <c r="G1581" s="97">
        <f t="shared" si="72"/>
        <v>0</v>
      </c>
      <c r="H1581" s="97">
        <f t="shared" si="73"/>
        <v>1</v>
      </c>
      <c r="I1581" s="97">
        <f t="shared" si="74"/>
        <v>1900</v>
      </c>
    </row>
    <row r="1582" spans="2:9" ht="15" customHeight="1">
      <c r="B1582" s="92"/>
      <c r="D1582" s="94"/>
      <c r="E1582" s="93"/>
      <c r="F1582" s="93"/>
      <c r="G1582" s="97">
        <f t="shared" si="72"/>
        <v>0</v>
      </c>
      <c r="H1582" s="97">
        <f t="shared" si="73"/>
        <v>1</v>
      </c>
      <c r="I1582" s="97">
        <f t="shared" si="74"/>
        <v>1900</v>
      </c>
    </row>
    <row r="1583" spans="2:9" ht="15" customHeight="1">
      <c r="B1583" s="92"/>
      <c r="D1583" s="94"/>
      <c r="E1583" s="93"/>
      <c r="F1583" s="93"/>
      <c r="G1583" s="97">
        <f t="shared" si="72"/>
        <v>0</v>
      </c>
      <c r="H1583" s="97">
        <f t="shared" si="73"/>
        <v>1</v>
      </c>
      <c r="I1583" s="97">
        <f t="shared" si="74"/>
        <v>1900</v>
      </c>
    </row>
    <row r="1584" spans="2:9" ht="15" customHeight="1">
      <c r="B1584" s="92"/>
      <c r="D1584" s="94"/>
      <c r="E1584" s="93"/>
      <c r="F1584" s="93"/>
      <c r="G1584" s="97">
        <f t="shared" si="72"/>
        <v>0</v>
      </c>
      <c r="H1584" s="97">
        <f t="shared" si="73"/>
        <v>1</v>
      </c>
      <c r="I1584" s="97">
        <f t="shared" si="74"/>
        <v>1900</v>
      </c>
    </row>
    <row r="1585" spans="2:9" ht="15" customHeight="1">
      <c r="B1585" s="92"/>
      <c r="D1585" s="94"/>
      <c r="E1585" s="93"/>
      <c r="F1585" s="93"/>
      <c r="G1585" s="97">
        <f t="shared" si="72"/>
        <v>0</v>
      </c>
      <c r="H1585" s="97">
        <f t="shared" si="73"/>
        <v>1</v>
      </c>
      <c r="I1585" s="97">
        <f t="shared" si="74"/>
        <v>1900</v>
      </c>
    </row>
    <row r="1586" spans="2:9" ht="15" customHeight="1">
      <c r="B1586" s="92"/>
      <c r="D1586" s="94"/>
      <c r="E1586" s="93"/>
      <c r="F1586" s="93"/>
      <c r="G1586" s="97">
        <f t="shared" si="72"/>
        <v>0</v>
      </c>
      <c r="H1586" s="97">
        <f t="shared" si="73"/>
        <v>1</v>
      </c>
      <c r="I1586" s="97">
        <f t="shared" si="74"/>
        <v>1900</v>
      </c>
    </row>
    <row r="1587" spans="2:9" ht="15" customHeight="1">
      <c r="B1587" s="92"/>
      <c r="D1587" s="94"/>
      <c r="E1587" s="93"/>
      <c r="F1587" s="93"/>
      <c r="G1587" s="97">
        <f t="shared" si="72"/>
        <v>0</v>
      </c>
      <c r="H1587" s="97">
        <f t="shared" si="73"/>
        <v>1</v>
      </c>
      <c r="I1587" s="97">
        <f t="shared" si="74"/>
        <v>1900</v>
      </c>
    </row>
    <row r="1588" spans="2:9" ht="15" customHeight="1">
      <c r="B1588" s="92"/>
      <c r="D1588" s="94"/>
      <c r="E1588" s="93"/>
      <c r="F1588" s="93"/>
      <c r="G1588" s="97">
        <f t="shared" si="72"/>
        <v>0</v>
      </c>
      <c r="H1588" s="97">
        <f t="shared" si="73"/>
        <v>1</v>
      </c>
      <c r="I1588" s="97">
        <f t="shared" si="74"/>
        <v>1900</v>
      </c>
    </row>
    <row r="1589" spans="2:9" ht="15" customHeight="1">
      <c r="B1589" s="92"/>
      <c r="D1589" s="94"/>
      <c r="E1589" s="93"/>
      <c r="F1589" s="93"/>
      <c r="G1589" s="97">
        <f t="shared" si="72"/>
        <v>0</v>
      </c>
      <c r="H1589" s="97">
        <f t="shared" si="73"/>
        <v>1</v>
      </c>
      <c r="I1589" s="97">
        <f t="shared" si="74"/>
        <v>1900</v>
      </c>
    </row>
    <row r="1590" spans="2:9" ht="15" customHeight="1">
      <c r="B1590" s="92"/>
      <c r="D1590" s="94"/>
      <c r="E1590" s="93"/>
      <c r="F1590" s="93"/>
      <c r="G1590" s="97">
        <f t="shared" si="72"/>
        <v>0</v>
      </c>
      <c r="H1590" s="97">
        <f t="shared" si="73"/>
        <v>1</v>
      </c>
      <c r="I1590" s="97">
        <f t="shared" si="74"/>
        <v>1900</v>
      </c>
    </row>
    <row r="1591" spans="2:9" ht="15" customHeight="1">
      <c r="B1591" s="92"/>
      <c r="D1591" s="94"/>
      <c r="E1591" s="93"/>
      <c r="F1591" s="93"/>
      <c r="G1591" s="97">
        <f t="shared" si="72"/>
        <v>0</v>
      </c>
      <c r="H1591" s="97">
        <f t="shared" si="73"/>
        <v>1</v>
      </c>
      <c r="I1591" s="97">
        <f t="shared" si="74"/>
        <v>1900</v>
      </c>
    </row>
    <row r="1592" spans="2:9" ht="15" customHeight="1">
      <c r="B1592" s="92"/>
      <c r="D1592" s="94"/>
      <c r="E1592" s="93"/>
      <c r="F1592" s="93"/>
      <c r="G1592" s="97">
        <f t="shared" si="72"/>
        <v>0</v>
      </c>
      <c r="H1592" s="97">
        <f t="shared" si="73"/>
        <v>1</v>
      </c>
      <c r="I1592" s="97">
        <f t="shared" si="74"/>
        <v>1900</v>
      </c>
    </row>
    <row r="1593" spans="2:9" ht="15" customHeight="1">
      <c r="B1593" s="92"/>
      <c r="D1593" s="94"/>
      <c r="E1593" s="93"/>
      <c r="F1593" s="93"/>
      <c r="G1593" s="97">
        <f t="shared" si="72"/>
        <v>0</v>
      </c>
      <c r="H1593" s="97">
        <f t="shared" si="73"/>
        <v>1</v>
      </c>
      <c r="I1593" s="97">
        <f t="shared" si="74"/>
        <v>1900</v>
      </c>
    </row>
    <row r="1594" spans="2:9" ht="15" customHeight="1">
      <c r="B1594" s="92"/>
      <c r="D1594" s="94"/>
      <c r="E1594" s="93"/>
      <c r="F1594" s="93"/>
      <c r="G1594" s="97">
        <f t="shared" si="72"/>
        <v>0</v>
      </c>
      <c r="H1594" s="97">
        <f t="shared" si="73"/>
        <v>1</v>
      </c>
      <c r="I1594" s="97">
        <f t="shared" si="74"/>
        <v>1900</v>
      </c>
    </row>
    <row r="1595" spans="2:9" ht="15" customHeight="1">
      <c r="B1595" s="92"/>
      <c r="D1595" s="94"/>
      <c r="E1595" s="93"/>
      <c r="F1595" s="93"/>
      <c r="G1595" s="97">
        <f t="shared" si="72"/>
        <v>0</v>
      </c>
      <c r="H1595" s="97">
        <f t="shared" si="73"/>
        <v>1</v>
      </c>
      <c r="I1595" s="97">
        <f t="shared" si="74"/>
        <v>1900</v>
      </c>
    </row>
    <row r="1596" spans="2:9" ht="15" customHeight="1">
      <c r="B1596" s="92"/>
      <c r="D1596" s="94"/>
      <c r="E1596" s="93"/>
      <c r="F1596" s="93"/>
      <c r="G1596" s="97">
        <f t="shared" si="72"/>
        <v>0</v>
      </c>
      <c r="H1596" s="97">
        <f t="shared" si="73"/>
        <v>1</v>
      </c>
      <c r="I1596" s="97">
        <f t="shared" si="74"/>
        <v>1900</v>
      </c>
    </row>
    <row r="1597" spans="2:9" ht="15" customHeight="1">
      <c r="B1597" s="92"/>
      <c r="D1597" s="94"/>
      <c r="E1597" s="93"/>
      <c r="F1597" s="93"/>
      <c r="G1597" s="97">
        <f t="shared" si="72"/>
        <v>0</v>
      </c>
      <c r="H1597" s="97">
        <f t="shared" si="73"/>
        <v>1</v>
      </c>
      <c r="I1597" s="97">
        <f t="shared" si="74"/>
        <v>1900</v>
      </c>
    </row>
    <row r="1598" spans="2:9" ht="15" customHeight="1">
      <c r="B1598" s="92"/>
      <c r="D1598" s="94"/>
      <c r="E1598" s="93"/>
      <c r="F1598" s="93"/>
      <c r="G1598" s="97">
        <f t="shared" si="72"/>
        <v>0</v>
      </c>
      <c r="H1598" s="97">
        <f t="shared" si="73"/>
        <v>1</v>
      </c>
      <c r="I1598" s="97">
        <f t="shared" si="74"/>
        <v>1900</v>
      </c>
    </row>
    <row r="1599" spans="2:9" ht="15" customHeight="1">
      <c r="B1599" s="92"/>
      <c r="D1599" s="94"/>
      <c r="E1599" s="93"/>
      <c r="F1599" s="93"/>
      <c r="G1599" s="97">
        <f t="shared" si="72"/>
        <v>0</v>
      </c>
      <c r="H1599" s="97">
        <f t="shared" si="73"/>
        <v>1</v>
      </c>
      <c r="I1599" s="97">
        <f t="shared" si="74"/>
        <v>1900</v>
      </c>
    </row>
    <row r="1600" spans="2:9" ht="15" customHeight="1">
      <c r="B1600" s="92"/>
      <c r="D1600" s="94"/>
      <c r="E1600" s="93"/>
      <c r="F1600" s="93"/>
      <c r="G1600" s="97">
        <f t="shared" si="72"/>
        <v>0</v>
      </c>
      <c r="H1600" s="97">
        <f t="shared" si="73"/>
        <v>1</v>
      </c>
      <c r="I1600" s="97">
        <f t="shared" si="74"/>
        <v>1900</v>
      </c>
    </row>
    <row r="1601" spans="2:9" ht="15" customHeight="1">
      <c r="B1601" s="92"/>
      <c r="D1601" s="94"/>
      <c r="E1601" s="93"/>
      <c r="F1601" s="93"/>
      <c r="G1601" s="97">
        <f t="shared" si="72"/>
        <v>0</v>
      </c>
      <c r="H1601" s="97">
        <f t="shared" si="73"/>
        <v>1</v>
      </c>
      <c r="I1601" s="97">
        <f t="shared" si="74"/>
        <v>1900</v>
      </c>
    </row>
    <row r="1602" spans="2:9" ht="15" customHeight="1">
      <c r="B1602" s="92"/>
      <c r="D1602" s="94"/>
      <c r="E1602" s="93"/>
      <c r="F1602" s="93"/>
      <c r="G1602" s="97">
        <f t="shared" si="72"/>
        <v>0</v>
      </c>
      <c r="H1602" s="97">
        <f t="shared" si="73"/>
        <v>1</v>
      </c>
      <c r="I1602" s="97">
        <f t="shared" si="74"/>
        <v>1900</v>
      </c>
    </row>
    <row r="1603" spans="2:9" ht="15" customHeight="1">
      <c r="B1603" s="92"/>
      <c r="D1603" s="94"/>
      <c r="E1603" s="93"/>
      <c r="F1603" s="93"/>
      <c r="G1603" s="97">
        <f t="shared" si="72"/>
        <v>0</v>
      </c>
      <c r="H1603" s="97">
        <f t="shared" si="73"/>
        <v>1</v>
      </c>
      <c r="I1603" s="97">
        <f t="shared" si="74"/>
        <v>1900</v>
      </c>
    </row>
    <row r="1604" spans="2:9" ht="15" customHeight="1">
      <c r="B1604" s="92"/>
      <c r="D1604" s="94"/>
      <c r="E1604" s="93"/>
      <c r="F1604" s="93"/>
      <c r="G1604" s="97">
        <f t="shared" ref="G1604:G1667" si="75">DAY(B1604)</f>
        <v>0</v>
      </c>
      <c r="H1604" s="97">
        <f t="shared" ref="H1604:H1667" si="76">MONTH(B1604)</f>
        <v>1</v>
      </c>
      <c r="I1604" s="97">
        <f t="shared" ref="I1604:I1667" si="77">YEAR(B1604)</f>
        <v>1900</v>
      </c>
    </row>
    <row r="1605" spans="2:9" ht="15" customHeight="1">
      <c r="B1605" s="92"/>
      <c r="D1605" s="94"/>
      <c r="E1605" s="93"/>
      <c r="F1605" s="93"/>
      <c r="G1605" s="97">
        <f t="shared" si="75"/>
        <v>0</v>
      </c>
      <c r="H1605" s="97">
        <f t="shared" si="76"/>
        <v>1</v>
      </c>
      <c r="I1605" s="97">
        <f t="shared" si="77"/>
        <v>1900</v>
      </c>
    </row>
    <row r="1606" spans="2:9" ht="15" customHeight="1">
      <c r="B1606" s="92"/>
      <c r="D1606" s="94"/>
      <c r="E1606" s="93"/>
      <c r="F1606" s="93"/>
      <c r="G1606" s="97">
        <f t="shared" si="75"/>
        <v>0</v>
      </c>
      <c r="H1606" s="97">
        <f t="shared" si="76"/>
        <v>1</v>
      </c>
      <c r="I1606" s="97">
        <f t="shared" si="77"/>
        <v>1900</v>
      </c>
    </row>
    <row r="1607" spans="2:9" ht="15" customHeight="1">
      <c r="B1607" s="92"/>
      <c r="D1607" s="94"/>
      <c r="E1607" s="93"/>
      <c r="F1607" s="93"/>
      <c r="G1607" s="97">
        <f t="shared" si="75"/>
        <v>0</v>
      </c>
      <c r="H1607" s="97">
        <f t="shared" si="76"/>
        <v>1</v>
      </c>
      <c r="I1607" s="97">
        <f t="shared" si="77"/>
        <v>1900</v>
      </c>
    </row>
    <row r="1608" spans="2:9" ht="15" customHeight="1">
      <c r="B1608" s="92"/>
      <c r="D1608" s="94"/>
      <c r="E1608" s="93"/>
      <c r="F1608" s="93"/>
      <c r="G1608" s="97">
        <f t="shared" si="75"/>
        <v>0</v>
      </c>
      <c r="H1608" s="97">
        <f t="shared" si="76"/>
        <v>1</v>
      </c>
      <c r="I1608" s="97">
        <f t="shared" si="77"/>
        <v>1900</v>
      </c>
    </row>
    <row r="1609" spans="2:9" ht="15" customHeight="1">
      <c r="B1609" s="92"/>
      <c r="D1609" s="94"/>
      <c r="E1609" s="93"/>
      <c r="F1609" s="93"/>
      <c r="G1609" s="97">
        <f t="shared" si="75"/>
        <v>0</v>
      </c>
      <c r="H1609" s="97">
        <f t="shared" si="76"/>
        <v>1</v>
      </c>
      <c r="I1609" s="97">
        <f t="shared" si="77"/>
        <v>1900</v>
      </c>
    </row>
    <row r="1610" spans="2:9" ht="15" customHeight="1">
      <c r="B1610" s="92"/>
      <c r="D1610" s="94"/>
      <c r="E1610" s="93"/>
      <c r="F1610" s="93"/>
      <c r="G1610" s="97">
        <f t="shared" si="75"/>
        <v>0</v>
      </c>
      <c r="H1610" s="97">
        <f t="shared" si="76"/>
        <v>1</v>
      </c>
      <c r="I1610" s="97">
        <f t="shared" si="77"/>
        <v>1900</v>
      </c>
    </row>
    <row r="1611" spans="2:9" ht="15" customHeight="1">
      <c r="B1611" s="92"/>
      <c r="D1611" s="94"/>
      <c r="E1611" s="93"/>
      <c r="F1611" s="93"/>
      <c r="G1611" s="97">
        <f t="shared" si="75"/>
        <v>0</v>
      </c>
      <c r="H1611" s="97">
        <f t="shared" si="76"/>
        <v>1</v>
      </c>
      <c r="I1611" s="97">
        <f t="shared" si="77"/>
        <v>1900</v>
      </c>
    </row>
    <row r="1612" spans="2:9" ht="15" customHeight="1">
      <c r="B1612" s="92"/>
      <c r="D1612" s="94"/>
      <c r="E1612" s="93"/>
      <c r="F1612" s="93"/>
      <c r="G1612" s="97">
        <f t="shared" si="75"/>
        <v>0</v>
      </c>
      <c r="H1612" s="97">
        <f t="shared" si="76"/>
        <v>1</v>
      </c>
      <c r="I1612" s="97">
        <f t="shared" si="77"/>
        <v>1900</v>
      </c>
    </row>
    <row r="1613" spans="2:9" ht="15" customHeight="1">
      <c r="B1613" s="92"/>
      <c r="D1613" s="94"/>
      <c r="E1613" s="93"/>
      <c r="F1613" s="93"/>
      <c r="G1613" s="97">
        <f t="shared" si="75"/>
        <v>0</v>
      </c>
      <c r="H1613" s="97">
        <f t="shared" si="76"/>
        <v>1</v>
      </c>
      <c r="I1613" s="97">
        <f t="shared" si="77"/>
        <v>1900</v>
      </c>
    </row>
    <row r="1614" spans="2:9" ht="15" customHeight="1">
      <c r="B1614" s="92"/>
      <c r="D1614" s="94"/>
      <c r="E1614" s="93"/>
      <c r="F1614" s="93"/>
      <c r="G1614" s="97">
        <f t="shared" si="75"/>
        <v>0</v>
      </c>
      <c r="H1614" s="97">
        <f t="shared" si="76"/>
        <v>1</v>
      </c>
      <c r="I1614" s="97">
        <f t="shared" si="77"/>
        <v>1900</v>
      </c>
    </row>
    <row r="1615" spans="2:9" ht="15" customHeight="1">
      <c r="B1615" s="92"/>
      <c r="D1615" s="94"/>
      <c r="E1615" s="93"/>
      <c r="F1615" s="93"/>
      <c r="G1615" s="97">
        <f t="shared" si="75"/>
        <v>0</v>
      </c>
      <c r="H1615" s="97">
        <f t="shared" si="76"/>
        <v>1</v>
      </c>
      <c r="I1615" s="97">
        <f t="shared" si="77"/>
        <v>1900</v>
      </c>
    </row>
    <row r="1616" spans="2:9" ht="15" customHeight="1">
      <c r="B1616" s="92"/>
      <c r="D1616" s="94"/>
      <c r="E1616" s="93"/>
      <c r="F1616" s="93"/>
      <c r="G1616" s="97">
        <f t="shared" si="75"/>
        <v>0</v>
      </c>
      <c r="H1616" s="97">
        <f t="shared" si="76"/>
        <v>1</v>
      </c>
      <c r="I1616" s="97">
        <f t="shared" si="77"/>
        <v>1900</v>
      </c>
    </row>
    <row r="1617" spans="2:9" ht="15" customHeight="1">
      <c r="B1617" s="92"/>
      <c r="D1617" s="94"/>
      <c r="E1617" s="93"/>
      <c r="F1617" s="93"/>
      <c r="G1617" s="97">
        <f t="shared" si="75"/>
        <v>0</v>
      </c>
      <c r="H1617" s="97">
        <f t="shared" si="76"/>
        <v>1</v>
      </c>
      <c r="I1617" s="97">
        <f t="shared" si="77"/>
        <v>1900</v>
      </c>
    </row>
    <row r="1618" spans="2:9" ht="15" customHeight="1">
      <c r="B1618" s="92"/>
      <c r="D1618" s="94"/>
      <c r="E1618" s="93"/>
      <c r="F1618" s="93"/>
      <c r="G1618" s="97">
        <f t="shared" si="75"/>
        <v>0</v>
      </c>
      <c r="H1618" s="97">
        <f t="shared" si="76"/>
        <v>1</v>
      </c>
      <c r="I1618" s="97">
        <f t="shared" si="77"/>
        <v>1900</v>
      </c>
    </row>
    <row r="1619" spans="2:9" ht="15" customHeight="1">
      <c r="B1619" s="92"/>
      <c r="D1619" s="94"/>
      <c r="E1619" s="93"/>
      <c r="F1619" s="93"/>
      <c r="G1619" s="97">
        <f t="shared" si="75"/>
        <v>0</v>
      </c>
      <c r="H1619" s="97">
        <f t="shared" si="76"/>
        <v>1</v>
      </c>
      <c r="I1619" s="97">
        <f t="shared" si="77"/>
        <v>1900</v>
      </c>
    </row>
    <row r="1620" spans="2:9" ht="15" customHeight="1">
      <c r="B1620" s="92"/>
      <c r="D1620" s="94"/>
      <c r="E1620" s="93"/>
      <c r="F1620" s="93"/>
      <c r="G1620" s="97">
        <f t="shared" si="75"/>
        <v>0</v>
      </c>
      <c r="H1620" s="97">
        <f t="shared" si="76"/>
        <v>1</v>
      </c>
      <c r="I1620" s="97">
        <f t="shared" si="77"/>
        <v>1900</v>
      </c>
    </row>
    <row r="1621" spans="2:9" ht="15" customHeight="1">
      <c r="B1621" s="92"/>
      <c r="D1621" s="94"/>
      <c r="E1621" s="93"/>
      <c r="F1621" s="93"/>
      <c r="G1621" s="97">
        <f t="shared" si="75"/>
        <v>0</v>
      </c>
      <c r="H1621" s="97">
        <f t="shared" si="76"/>
        <v>1</v>
      </c>
      <c r="I1621" s="97">
        <f t="shared" si="77"/>
        <v>1900</v>
      </c>
    </row>
    <row r="1622" spans="2:9" ht="15" customHeight="1">
      <c r="B1622" s="92"/>
      <c r="D1622" s="94"/>
      <c r="E1622" s="93"/>
      <c r="F1622" s="93"/>
      <c r="G1622" s="97">
        <f t="shared" si="75"/>
        <v>0</v>
      </c>
      <c r="H1622" s="97">
        <f t="shared" si="76"/>
        <v>1</v>
      </c>
      <c r="I1622" s="97">
        <f t="shared" si="77"/>
        <v>1900</v>
      </c>
    </row>
    <row r="1623" spans="2:9" ht="15" customHeight="1">
      <c r="B1623" s="92"/>
      <c r="D1623" s="94"/>
      <c r="E1623" s="93"/>
      <c r="F1623" s="93"/>
      <c r="G1623" s="97">
        <f t="shared" si="75"/>
        <v>0</v>
      </c>
      <c r="H1623" s="97">
        <f t="shared" si="76"/>
        <v>1</v>
      </c>
      <c r="I1623" s="97">
        <f t="shared" si="77"/>
        <v>1900</v>
      </c>
    </row>
    <row r="1624" spans="2:9" ht="15" customHeight="1">
      <c r="B1624" s="92"/>
      <c r="D1624" s="94"/>
      <c r="E1624" s="93"/>
      <c r="F1624" s="93"/>
      <c r="G1624" s="97">
        <f t="shared" si="75"/>
        <v>0</v>
      </c>
      <c r="H1624" s="97">
        <f t="shared" si="76"/>
        <v>1</v>
      </c>
      <c r="I1624" s="97">
        <f t="shared" si="77"/>
        <v>1900</v>
      </c>
    </row>
    <row r="1625" spans="2:9" ht="15" customHeight="1">
      <c r="B1625" s="92"/>
      <c r="D1625" s="94"/>
      <c r="E1625" s="93"/>
      <c r="F1625" s="93"/>
      <c r="G1625" s="97">
        <f t="shared" si="75"/>
        <v>0</v>
      </c>
      <c r="H1625" s="97">
        <f t="shared" si="76"/>
        <v>1</v>
      </c>
      <c r="I1625" s="97">
        <f t="shared" si="77"/>
        <v>1900</v>
      </c>
    </row>
    <row r="1626" spans="2:9" ht="15" customHeight="1">
      <c r="B1626" s="92"/>
      <c r="D1626" s="94"/>
      <c r="E1626" s="93"/>
      <c r="F1626" s="93"/>
      <c r="G1626" s="97">
        <f t="shared" si="75"/>
        <v>0</v>
      </c>
      <c r="H1626" s="97">
        <f t="shared" si="76"/>
        <v>1</v>
      </c>
      <c r="I1626" s="97">
        <f t="shared" si="77"/>
        <v>1900</v>
      </c>
    </row>
    <row r="1627" spans="2:9" ht="15" customHeight="1">
      <c r="B1627" s="92"/>
      <c r="D1627" s="94"/>
      <c r="E1627" s="93"/>
      <c r="F1627" s="93"/>
      <c r="G1627" s="97">
        <f t="shared" si="75"/>
        <v>0</v>
      </c>
      <c r="H1627" s="97">
        <f t="shared" si="76"/>
        <v>1</v>
      </c>
      <c r="I1627" s="97">
        <f t="shared" si="77"/>
        <v>1900</v>
      </c>
    </row>
    <row r="1628" spans="2:9" ht="15" customHeight="1">
      <c r="B1628" s="92"/>
      <c r="D1628" s="94"/>
      <c r="E1628" s="93"/>
      <c r="F1628" s="93"/>
      <c r="G1628" s="97">
        <f t="shared" si="75"/>
        <v>0</v>
      </c>
      <c r="H1628" s="97">
        <f t="shared" si="76"/>
        <v>1</v>
      </c>
      <c r="I1628" s="97">
        <f t="shared" si="77"/>
        <v>1900</v>
      </c>
    </row>
    <row r="1629" spans="2:9" ht="15" customHeight="1">
      <c r="B1629" s="92"/>
      <c r="D1629" s="94"/>
      <c r="E1629" s="93"/>
      <c r="F1629" s="93"/>
      <c r="G1629" s="97">
        <f t="shared" si="75"/>
        <v>0</v>
      </c>
      <c r="H1629" s="97">
        <f t="shared" si="76"/>
        <v>1</v>
      </c>
      <c r="I1629" s="97">
        <f t="shared" si="77"/>
        <v>1900</v>
      </c>
    </row>
    <row r="1630" spans="2:9" ht="15" customHeight="1">
      <c r="B1630" s="92"/>
      <c r="D1630" s="94"/>
      <c r="E1630" s="93"/>
      <c r="F1630" s="93"/>
      <c r="G1630" s="97">
        <f t="shared" si="75"/>
        <v>0</v>
      </c>
      <c r="H1630" s="97">
        <f t="shared" si="76"/>
        <v>1</v>
      </c>
      <c r="I1630" s="97">
        <f t="shared" si="77"/>
        <v>1900</v>
      </c>
    </row>
    <row r="1631" spans="2:9" ht="15" customHeight="1">
      <c r="B1631" s="92"/>
      <c r="D1631" s="94"/>
      <c r="E1631" s="93"/>
      <c r="F1631" s="93"/>
      <c r="G1631" s="97">
        <f t="shared" si="75"/>
        <v>0</v>
      </c>
      <c r="H1631" s="97">
        <f t="shared" si="76"/>
        <v>1</v>
      </c>
      <c r="I1631" s="97">
        <f t="shared" si="77"/>
        <v>1900</v>
      </c>
    </row>
    <row r="1632" spans="2:9" ht="15" customHeight="1">
      <c r="B1632" s="92"/>
      <c r="D1632" s="94"/>
      <c r="E1632" s="93"/>
      <c r="F1632" s="93"/>
      <c r="G1632" s="97">
        <f t="shared" si="75"/>
        <v>0</v>
      </c>
      <c r="H1632" s="97">
        <f t="shared" si="76"/>
        <v>1</v>
      </c>
      <c r="I1632" s="97">
        <f t="shared" si="77"/>
        <v>1900</v>
      </c>
    </row>
    <row r="1633" spans="2:9" ht="15" customHeight="1">
      <c r="B1633" s="92"/>
      <c r="D1633" s="94"/>
      <c r="E1633" s="93"/>
      <c r="F1633" s="93"/>
      <c r="G1633" s="97">
        <f t="shared" si="75"/>
        <v>0</v>
      </c>
      <c r="H1633" s="97">
        <f t="shared" si="76"/>
        <v>1</v>
      </c>
      <c r="I1633" s="97">
        <f t="shared" si="77"/>
        <v>1900</v>
      </c>
    </row>
    <row r="1634" spans="2:9" ht="15" customHeight="1">
      <c r="B1634" s="92"/>
      <c r="D1634" s="94"/>
      <c r="E1634" s="93"/>
      <c r="F1634" s="93"/>
      <c r="G1634" s="97">
        <f t="shared" si="75"/>
        <v>0</v>
      </c>
      <c r="H1634" s="97">
        <f t="shared" si="76"/>
        <v>1</v>
      </c>
      <c r="I1634" s="97">
        <f t="shared" si="77"/>
        <v>1900</v>
      </c>
    </row>
    <row r="1635" spans="2:9" ht="15" customHeight="1">
      <c r="B1635" s="92"/>
      <c r="D1635" s="94"/>
      <c r="E1635" s="93"/>
      <c r="F1635" s="93"/>
      <c r="G1635" s="97">
        <f t="shared" si="75"/>
        <v>0</v>
      </c>
      <c r="H1635" s="97">
        <f t="shared" si="76"/>
        <v>1</v>
      </c>
      <c r="I1635" s="97">
        <f t="shared" si="77"/>
        <v>1900</v>
      </c>
    </row>
    <row r="1636" spans="2:9" ht="15" customHeight="1">
      <c r="B1636" s="92"/>
      <c r="D1636" s="94"/>
      <c r="E1636" s="93"/>
      <c r="F1636" s="93"/>
      <c r="G1636" s="97">
        <f t="shared" si="75"/>
        <v>0</v>
      </c>
      <c r="H1636" s="97">
        <f t="shared" si="76"/>
        <v>1</v>
      </c>
      <c r="I1636" s="97">
        <f t="shared" si="77"/>
        <v>1900</v>
      </c>
    </row>
    <row r="1637" spans="2:9" ht="15" customHeight="1">
      <c r="B1637" s="92"/>
      <c r="D1637" s="94"/>
      <c r="E1637" s="93"/>
      <c r="F1637" s="93"/>
      <c r="G1637" s="97">
        <f t="shared" si="75"/>
        <v>0</v>
      </c>
      <c r="H1637" s="97">
        <f t="shared" si="76"/>
        <v>1</v>
      </c>
      <c r="I1637" s="97">
        <f t="shared" si="77"/>
        <v>1900</v>
      </c>
    </row>
    <row r="1638" spans="2:9" ht="15" customHeight="1">
      <c r="B1638" s="92"/>
      <c r="D1638" s="94"/>
      <c r="E1638" s="93"/>
      <c r="F1638" s="93"/>
      <c r="G1638" s="97">
        <f t="shared" si="75"/>
        <v>0</v>
      </c>
      <c r="H1638" s="97">
        <f t="shared" si="76"/>
        <v>1</v>
      </c>
      <c r="I1638" s="97">
        <f t="shared" si="77"/>
        <v>1900</v>
      </c>
    </row>
    <row r="1639" spans="2:9" ht="15" customHeight="1">
      <c r="B1639" s="92"/>
      <c r="D1639" s="94"/>
      <c r="E1639" s="93"/>
      <c r="F1639" s="93"/>
      <c r="G1639" s="97">
        <f t="shared" si="75"/>
        <v>0</v>
      </c>
      <c r="H1639" s="97">
        <f t="shared" si="76"/>
        <v>1</v>
      </c>
      <c r="I1639" s="97">
        <f t="shared" si="77"/>
        <v>1900</v>
      </c>
    </row>
    <row r="1640" spans="2:9" ht="15" customHeight="1">
      <c r="B1640" s="92"/>
      <c r="D1640" s="94"/>
      <c r="E1640" s="93"/>
      <c r="F1640" s="93"/>
      <c r="G1640" s="97">
        <f t="shared" si="75"/>
        <v>0</v>
      </c>
      <c r="H1640" s="97">
        <f t="shared" si="76"/>
        <v>1</v>
      </c>
      <c r="I1640" s="97">
        <f t="shared" si="77"/>
        <v>1900</v>
      </c>
    </row>
    <row r="1641" spans="2:9" ht="15" customHeight="1">
      <c r="B1641" s="92"/>
      <c r="D1641" s="94"/>
      <c r="E1641" s="93"/>
      <c r="F1641" s="93"/>
      <c r="G1641" s="97">
        <f t="shared" si="75"/>
        <v>0</v>
      </c>
      <c r="H1641" s="97">
        <f t="shared" si="76"/>
        <v>1</v>
      </c>
      <c r="I1641" s="97">
        <f t="shared" si="77"/>
        <v>1900</v>
      </c>
    </row>
    <row r="1642" spans="2:9" ht="15" customHeight="1">
      <c r="B1642" s="92"/>
      <c r="D1642" s="94"/>
      <c r="E1642" s="93"/>
      <c r="F1642" s="93"/>
      <c r="G1642" s="97">
        <f t="shared" si="75"/>
        <v>0</v>
      </c>
      <c r="H1642" s="97">
        <f t="shared" si="76"/>
        <v>1</v>
      </c>
      <c r="I1642" s="97">
        <f t="shared" si="77"/>
        <v>1900</v>
      </c>
    </row>
    <row r="1643" spans="2:9" ht="15" customHeight="1">
      <c r="B1643" s="92"/>
      <c r="D1643" s="94"/>
      <c r="E1643" s="93"/>
      <c r="F1643" s="93"/>
      <c r="G1643" s="97">
        <f t="shared" si="75"/>
        <v>0</v>
      </c>
      <c r="H1643" s="97">
        <f t="shared" si="76"/>
        <v>1</v>
      </c>
      <c r="I1643" s="97">
        <f t="shared" si="77"/>
        <v>1900</v>
      </c>
    </row>
    <row r="1644" spans="2:9" ht="15" customHeight="1">
      <c r="B1644" s="92"/>
      <c r="D1644" s="94"/>
      <c r="E1644" s="93"/>
      <c r="F1644" s="93"/>
      <c r="G1644" s="97">
        <f t="shared" si="75"/>
        <v>0</v>
      </c>
      <c r="H1644" s="97">
        <f t="shared" si="76"/>
        <v>1</v>
      </c>
      <c r="I1644" s="97">
        <f t="shared" si="77"/>
        <v>1900</v>
      </c>
    </row>
    <row r="1645" spans="2:9" ht="15" customHeight="1">
      <c r="B1645" s="92"/>
      <c r="D1645" s="94"/>
      <c r="E1645" s="93"/>
      <c r="F1645" s="93"/>
      <c r="G1645" s="97">
        <f t="shared" si="75"/>
        <v>0</v>
      </c>
      <c r="H1645" s="97">
        <f t="shared" si="76"/>
        <v>1</v>
      </c>
      <c r="I1645" s="97">
        <f t="shared" si="77"/>
        <v>1900</v>
      </c>
    </row>
    <row r="1646" spans="2:9" ht="15" customHeight="1">
      <c r="B1646" s="92"/>
      <c r="D1646" s="94"/>
      <c r="E1646" s="93"/>
      <c r="F1646" s="93"/>
      <c r="G1646" s="97">
        <f t="shared" si="75"/>
        <v>0</v>
      </c>
      <c r="H1646" s="97">
        <f t="shared" si="76"/>
        <v>1</v>
      </c>
      <c r="I1646" s="97">
        <f t="shared" si="77"/>
        <v>1900</v>
      </c>
    </row>
    <row r="1647" spans="2:9" ht="15" customHeight="1">
      <c r="B1647" s="92"/>
      <c r="D1647" s="94"/>
      <c r="E1647" s="93"/>
      <c r="F1647" s="93"/>
      <c r="G1647" s="97">
        <f t="shared" si="75"/>
        <v>0</v>
      </c>
      <c r="H1647" s="97">
        <f t="shared" si="76"/>
        <v>1</v>
      </c>
      <c r="I1647" s="97">
        <f t="shared" si="77"/>
        <v>1900</v>
      </c>
    </row>
    <row r="1648" spans="2:9" ht="15" customHeight="1">
      <c r="B1648" s="92"/>
      <c r="D1648" s="94"/>
      <c r="E1648" s="93"/>
      <c r="F1648" s="93"/>
      <c r="G1648" s="97">
        <f t="shared" si="75"/>
        <v>0</v>
      </c>
      <c r="H1648" s="97">
        <f t="shared" si="76"/>
        <v>1</v>
      </c>
      <c r="I1648" s="97">
        <f t="shared" si="77"/>
        <v>1900</v>
      </c>
    </row>
    <row r="1649" spans="2:9" ht="15" customHeight="1">
      <c r="B1649" s="92"/>
      <c r="D1649" s="94"/>
      <c r="E1649" s="93"/>
      <c r="F1649" s="93"/>
      <c r="G1649" s="97">
        <f t="shared" si="75"/>
        <v>0</v>
      </c>
      <c r="H1649" s="97">
        <f t="shared" si="76"/>
        <v>1</v>
      </c>
      <c r="I1649" s="97">
        <f t="shared" si="77"/>
        <v>1900</v>
      </c>
    </row>
    <row r="1650" spans="2:9" ht="15" customHeight="1">
      <c r="B1650" s="92"/>
      <c r="D1650" s="94"/>
      <c r="E1650" s="93"/>
      <c r="F1650" s="93"/>
      <c r="G1650" s="97">
        <f t="shared" si="75"/>
        <v>0</v>
      </c>
      <c r="H1650" s="97">
        <f t="shared" si="76"/>
        <v>1</v>
      </c>
      <c r="I1650" s="97">
        <f t="shared" si="77"/>
        <v>1900</v>
      </c>
    </row>
    <row r="1651" spans="2:9" ht="15" customHeight="1">
      <c r="B1651" s="92"/>
      <c r="D1651" s="94"/>
      <c r="E1651" s="93"/>
      <c r="F1651" s="93"/>
      <c r="G1651" s="97">
        <f t="shared" si="75"/>
        <v>0</v>
      </c>
      <c r="H1651" s="97">
        <f t="shared" si="76"/>
        <v>1</v>
      </c>
      <c r="I1651" s="97">
        <f t="shared" si="77"/>
        <v>1900</v>
      </c>
    </row>
    <row r="1652" spans="2:9" ht="15" customHeight="1">
      <c r="B1652" s="92"/>
      <c r="D1652" s="94"/>
      <c r="E1652" s="93"/>
      <c r="F1652" s="93"/>
      <c r="G1652" s="97">
        <f t="shared" si="75"/>
        <v>0</v>
      </c>
      <c r="H1652" s="97">
        <f t="shared" si="76"/>
        <v>1</v>
      </c>
      <c r="I1652" s="97">
        <f t="shared" si="77"/>
        <v>1900</v>
      </c>
    </row>
    <row r="1653" spans="2:9" ht="15" customHeight="1">
      <c r="B1653" s="92"/>
      <c r="D1653" s="94"/>
      <c r="E1653" s="93"/>
      <c r="F1653" s="93"/>
      <c r="G1653" s="97">
        <f t="shared" si="75"/>
        <v>0</v>
      </c>
      <c r="H1653" s="97">
        <f t="shared" si="76"/>
        <v>1</v>
      </c>
      <c r="I1653" s="97">
        <f t="shared" si="77"/>
        <v>1900</v>
      </c>
    </row>
    <row r="1654" spans="2:9" ht="15" customHeight="1">
      <c r="B1654" s="92"/>
      <c r="D1654" s="94"/>
      <c r="E1654" s="93"/>
      <c r="F1654" s="93"/>
      <c r="G1654" s="97">
        <f t="shared" si="75"/>
        <v>0</v>
      </c>
      <c r="H1654" s="97">
        <f t="shared" si="76"/>
        <v>1</v>
      </c>
      <c r="I1654" s="97">
        <f t="shared" si="77"/>
        <v>1900</v>
      </c>
    </row>
    <row r="1655" spans="2:9" ht="15" customHeight="1">
      <c r="B1655" s="92"/>
      <c r="D1655" s="94"/>
      <c r="E1655" s="93"/>
      <c r="F1655" s="93"/>
      <c r="G1655" s="97">
        <f t="shared" si="75"/>
        <v>0</v>
      </c>
      <c r="H1655" s="97">
        <f t="shared" si="76"/>
        <v>1</v>
      </c>
      <c r="I1655" s="97">
        <f t="shared" si="77"/>
        <v>1900</v>
      </c>
    </row>
    <row r="1656" spans="2:9" ht="15" customHeight="1">
      <c r="B1656" s="92"/>
      <c r="D1656" s="94"/>
      <c r="E1656" s="93"/>
      <c r="F1656" s="93"/>
      <c r="G1656" s="97">
        <f t="shared" si="75"/>
        <v>0</v>
      </c>
      <c r="H1656" s="97">
        <f t="shared" si="76"/>
        <v>1</v>
      </c>
      <c r="I1656" s="97">
        <f t="shared" si="77"/>
        <v>1900</v>
      </c>
    </row>
    <row r="1657" spans="2:9" ht="15" customHeight="1">
      <c r="B1657" s="92"/>
      <c r="D1657" s="94"/>
      <c r="E1657" s="93"/>
      <c r="F1657" s="93"/>
      <c r="G1657" s="97">
        <f t="shared" si="75"/>
        <v>0</v>
      </c>
      <c r="H1657" s="97">
        <f t="shared" si="76"/>
        <v>1</v>
      </c>
      <c r="I1657" s="97">
        <f t="shared" si="77"/>
        <v>1900</v>
      </c>
    </row>
    <row r="1658" spans="2:9" ht="15" customHeight="1">
      <c r="B1658" s="92"/>
      <c r="D1658" s="94"/>
      <c r="E1658" s="93"/>
      <c r="F1658" s="93"/>
      <c r="G1658" s="97">
        <f t="shared" si="75"/>
        <v>0</v>
      </c>
      <c r="H1658" s="97">
        <f t="shared" si="76"/>
        <v>1</v>
      </c>
      <c r="I1658" s="97">
        <f t="shared" si="77"/>
        <v>1900</v>
      </c>
    </row>
    <row r="1659" spans="2:9" ht="15" customHeight="1">
      <c r="B1659" s="92"/>
      <c r="D1659" s="94"/>
      <c r="E1659" s="93"/>
      <c r="F1659" s="93"/>
      <c r="G1659" s="97">
        <f t="shared" si="75"/>
        <v>0</v>
      </c>
      <c r="H1659" s="97">
        <f t="shared" si="76"/>
        <v>1</v>
      </c>
      <c r="I1659" s="97">
        <f t="shared" si="77"/>
        <v>1900</v>
      </c>
    </row>
    <row r="1660" spans="2:9" ht="15" customHeight="1">
      <c r="B1660" s="92"/>
      <c r="D1660" s="94"/>
      <c r="E1660" s="93"/>
      <c r="F1660" s="93"/>
      <c r="G1660" s="97">
        <f t="shared" si="75"/>
        <v>0</v>
      </c>
      <c r="H1660" s="97">
        <f t="shared" si="76"/>
        <v>1</v>
      </c>
      <c r="I1660" s="97">
        <f t="shared" si="77"/>
        <v>1900</v>
      </c>
    </row>
    <row r="1661" spans="2:9" ht="15" customHeight="1">
      <c r="B1661" s="92"/>
      <c r="D1661" s="94"/>
      <c r="E1661" s="93"/>
      <c r="F1661" s="93"/>
      <c r="G1661" s="97">
        <f t="shared" si="75"/>
        <v>0</v>
      </c>
      <c r="H1661" s="97">
        <f t="shared" si="76"/>
        <v>1</v>
      </c>
      <c r="I1661" s="97">
        <f t="shared" si="77"/>
        <v>1900</v>
      </c>
    </row>
    <row r="1662" spans="2:9" ht="15" customHeight="1">
      <c r="B1662" s="92"/>
      <c r="D1662" s="94"/>
      <c r="E1662" s="93"/>
      <c r="F1662" s="93"/>
      <c r="G1662" s="97">
        <f t="shared" si="75"/>
        <v>0</v>
      </c>
      <c r="H1662" s="97">
        <f t="shared" si="76"/>
        <v>1</v>
      </c>
      <c r="I1662" s="97">
        <f t="shared" si="77"/>
        <v>1900</v>
      </c>
    </row>
    <row r="1663" spans="2:9" ht="15" customHeight="1">
      <c r="B1663" s="92"/>
      <c r="D1663" s="94"/>
      <c r="E1663" s="93"/>
      <c r="F1663" s="93"/>
      <c r="G1663" s="97">
        <f t="shared" si="75"/>
        <v>0</v>
      </c>
      <c r="H1663" s="97">
        <f t="shared" si="76"/>
        <v>1</v>
      </c>
      <c r="I1663" s="97">
        <f t="shared" si="77"/>
        <v>1900</v>
      </c>
    </row>
    <row r="1664" spans="2:9" ht="15" customHeight="1">
      <c r="B1664" s="92"/>
      <c r="D1664" s="94"/>
      <c r="E1664" s="93"/>
      <c r="F1664" s="93"/>
      <c r="G1664" s="97">
        <f t="shared" si="75"/>
        <v>0</v>
      </c>
      <c r="H1664" s="97">
        <f t="shared" si="76"/>
        <v>1</v>
      </c>
      <c r="I1664" s="97">
        <f t="shared" si="77"/>
        <v>1900</v>
      </c>
    </row>
    <row r="1665" spans="2:9" ht="15" customHeight="1">
      <c r="B1665" s="92"/>
      <c r="D1665" s="94"/>
      <c r="E1665" s="93"/>
      <c r="F1665" s="93"/>
      <c r="G1665" s="97">
        <f t="shared" si="75"/>
        <v>0</v>
      </c>
      <c r="H1665" s="97">
        <f t="shared" si="76"/>
        <v>1</v>
      </c>
      <c r="I1665" s="97">
        <f t="shared" si="77"/>
        <v>1900</v>
      </c>
    </row>
    <row r="1666" spans="2:9" ht="15" customHeight="1">
      <c r="B1666" s="92"/>
      <c r="D1666" s="94"/>
      <c r="E1666" s="93"/>
      <c r="F1666" s="93"/>
      <c r="G1666" s="97">
        <f t="shared" si="75"/>
        <v>0</v>
      </c>
      <c r="H1666" s="97">
        <f t="shared" si="76"/>
        <v>1</v>
      </c>
      <c r="I1666" s="97">
        <f t="shared" si="77"/>
        <v>1900</v>
      </c>
    </row>
    <row r="1667" spans="2:9" ht="15" customHeight="1">
      <c r="B1667" s="92"/>
      <c r="D1667" s="94"/>
      <c r="E1667" s="93"/>
      <c r="F1667" s="93"/>
      <c r="G1667" s="97">
        <f t="shared" si="75"/>
        <v>0</v>
      </c>
      <c r="H1667" s="97">
        <f t="shared" si="76"/>
        <v>1</v>
      </c>
      <c r="I1667" s="97">
        <f t="shared" si="77"/>
        <v>1900</v>
      </c>
    </row>
    <row r="1668" spans="2:9" ht="15" customHeight="1">
      <c r="B1668" s="92"/>
      <c r="D1668" s="94"/>
      <c r="E1668" s="93"/>
      <c r="F1668" s="93"/>
      <c r="G1668" s="97">
        <f t="shared" ref="G1668:G1731" si="78">DAY(B1668)</f>
        <v>0</v>
      </c>
      <c r="H1668" s="97">
        <f t="shared" ref="H1668:H1731" si="79">MONTH(B1668)</f>
        <v>1</v>
      </c>
      <c r="I1668" s="97">
        <f t="shared" ref="I1668:I1731" si="80">YEAR(B1668)</f>
        <v>1900</v>
      </c>
    </row>
    <row r="1669" spans="2:9" ht="15" customHeight="1">
      <c r="B1669" s="92"/>
      <c r="D1669" s="94"/>
      <c r="E1669" s="93"/>
      <c r="F1669" s="93"/>
      <c r="G1669" s="97">
        <f t="shared" si="78"/>
        <v>0</v>
      </c>
      <c r="H1669" s="97">
        <f t="shared" si="79"/>
        <v>1</v>
      </c>
      <c r="I1669" s="97">
        <f t="shared" si="80"/>
        <v>1900</v>
      </c>
    </row>
    <row r="1670" spans="2:9" ht="15" customHeight="1">
      <c r="B1670" s="92"/>
      <c r="D1670" s="94"/>
      <c r="E1670" s="93"/>
      <c r="F1670" s="93"/>
      <c r="G1670" s="97">
        <f t="shared" si="78"/>
        <v>0</v>
      </c>
      <c r="H1670" s="97">
        <f t="shared" si="79"/>
        <v>1</v>
      </c>
      <c r="I1670" s="97">
        <f t="shared" si="80"/>
        <v>1900</v>
      </c>
    </row>
    <row r="1671" spans="2:9" ht="15" customHeight="1">
      <c r="B1671" s="92"/>
      <c r="D1671" s="94"/>
      <c r="E1671" s="93"/>
      <c r="F1671" s="93"/>
      <c r="G1671" s="97">
        <f t="shared" si="78"/>
        <v>0</v>
      </c>
      <c r="H1671" s="97">
        <f t="shared" si="79"/>
        <v>1</v>
      </c>
      <c r="I1671" s="97">
        <f t="shared" si="80"/>
        <v>1900</v>
      </c>
    </row>
    <row r="1672" spans="2:9" ht="15" customHeight="1">
      <c r="B1672" s="92"/>
      <c r="D1672" s="94"/>
      <c r="E1672" s="93"/>
      <c r="F1672" s="93"/>
      <c r="G1672" s="97">
        <f t="shared" si="78"/>
        <v>0</v>
      </c>
      <c r="H1672" s="97">
        <f t="shared" si="79"/>
        <v>1</v>
      </c>
      <c r="I1672" s="97">
        <f t="shared" si="80"/>
        <v>1900</v>
      </c>
    </row>
    <row r="1673" spans="2:9" ht="15" customHeight="1">
      <c r="B1673" s="92"/>
      <c r="D1673" s="94"/>
      <c r="E1673" s="93"/>
      <c r="F1673" s="93"/>
      <c r="G1673" s="97">
        <f t="shared" si="78"/>
        <v>0</v>
      </c>
      <c r="H1673" s="97">
        <f t="shared" si="79"/>
        <v>1</v>
      </c>
      <c r="I1673" s="97">
        <f t="shared" si="80"/>
        <v>1900</v>
      </c>
    </row>
    <row r="1674" spans="2:9" ht="15" customHeight="1">
      <c r="B1674" s="92"/>
      <c r="D1674" s="94"/>
      <c r="E1674" s="93"/>
      <c r="F1674" s="93"/>
      <c r="G1674" s="97">
        <f t="shared" si="78"/>
        <v>0</v>
      </c>
      <c r="H1674" s="97">
        <f t="shared" si="79"/>
        <v>1</v>
      </c>
      <c r="I1674" s="97">
        <f t="shared" si="80"/>
        <v>1900</v>
      </c>
    </row>
    <row r="1675" spans="2:9" ht="15" customHeight="1">
      <c r="B1675" s="92"/>
      <c r="D1675" s="94"/>
      <c r="E1675" s="93"/>
      <c r="F1675" s="93"/>
      <c r="G1675" s="97">
        <f t="shared" si="78"/>
        <v>0</v>
      </c>
      <c r="H1675" s="97">
        <f t="shared" si="79"/>
        <v>1</v>
      </c>
      <c r="I1675" s="97">
        <f t="shared" si="80"/>
        <v>1900</v>
      </c>
    </row>
    <row r="1676" spans="2:9" ht="15" customHeight="1">
      <c r="B1676" s="92"/>
      <c r="D1676" s="94"/>
      <c r="E1676" s="93"/>
      <c r="F1676" s="93"/>
      <c r="G1676" s="97">
        <f t="shared" si="78"/>
        <v>0</v>
      </c>
      <c r="H1676" s="97">
        <f t="shared" si="79"/>
        <v>1</v>
      </c>
      <c r="I1676" s="97">
        <f t="shared" si="80"/>
        <v>1900</v>
      </c>
    </row>
    <row r="1677" spans="2:9" ht="15" customHeight="1">
      <c r="B1677" s="92"/>
      <c r="D1677" s="94"/>
      <c r="E1677" s="93"/>
      <c r="F1677" s="93"/>
      <c r="G1677" s="97">
        <f t="shared" si="78"/>
        <v>0</v>
      </c>
      <c r="H1677" s="97">
        <f t="shared" si="79"/>
        <v>1</v>
      </c>
      <c r="I1677" s="97">
        <f t="shared" si="80"/>
        <v>1900</v>
      </c>
    </row>
    <row r="1678" spans="2:9" ht="15" customHeight="1">
      <c r="B1678" s="92"/>
      <c r="D1678" s="94"/>
      <c r="E1678" s="93"/>
      <c r="F1678" s="93"/>
      <c r="G1678" s="97">
        <f t="shared" si="78"/>
        <v>0</v>
      </c>
      <c r="H1678" s="97">
        <f t="shared" si="79"/>
        <v>1</v>
      </c>
      <c r="I1678" s="97">
        <f t="shared" si="80"/>
        <v>1900</v>
      </c>
    </row>
    <row r="1679" spans="2:9" ht="15" customHeight="1">
      <c r="B1679" s="92"/>
      <c r="D1679" s="94"/>
      <c r="E1679" s="93"/>
      <c r="F1679" s="93"/>
      <c r="G1679" s="97">
        <f t="shared" si="78"/>
        <v>0</v>
      </c>
      <c r="H1679" s="97">
        <f t="shared" si="79"/>
        <v>1</v>
      </c>
      <c r="I1679" s="97">
        <f t="shared" si="80"/>
        <v>1900</v>
      </c>
    </row>
    <row r="1680" spans="2:9" ht="15" customHeight="1">
      <c r="B1680" s="92"/>
      <c r="D1680" s="94"/>
      <c r="E1680" s="93"/>
      <c r="F1680" s="93"/>
      <c r="G1680" s="97">
        <f t="shared" si="78"/>
        <v>0</v>
      </c>
      <c r="H1680" s="97">
        <f t="shared" si="79"/>
        <v>1</v>
      </c>
      <c r="I1680" s="97">
        <f t="shared" si="80"/>
        <v>1900</v>
      </c>
    </row>
    <row r="1681" spans="2:9" ht="15" customHeight="1">
      <c r="B1681" s="92"/>
      <c r="D1681" s="94"/>
      <c r="E1681" s="93"/>
      <c r="F1681" s="93"/>
      <c r="G1681" s="97">
        <f t="shared" si="78"/>
        <v>0</v>
      </c>
      <c r="H1681" s="97">
        <f t="shared" si="79"/>
        <v>1</v>
      </c>
      <c r="I1681" s="97">
        <f t="shared" si="80"/>
        <v>1900</v>
      </c>
    </row>
    <row r="1682" spans="2:9" ht="15" customHeight="1">
      <c r="B1682" s="92"/>
      <c r="D1682" s="94"/>
      <c r="E1682" s="93"/>
      <c r="F1682" s="93"/>
      <c r="G1682" s="97">
        <f t="shared" si="78"/>
        <v>0</v>
      </c>
      <c r="H1682" s="97">
        <f t="shared" si="79"/>
        <v>1</v>
      </c>
      <c r="I1682" s="97">
        <f t="shared" si="80"/>
        <v>1900</v>
      </c>
    </row>
    <row r="1683" spans="2:9" ht="15" customHeight="1">
      <c r="B1683" s="92"/>
      <c r="D1683" s="94"/>
      <c r="E1683" s="93"/>
      <c r="F1683" s="93"/>
      <c r="G1683" s="97">
        <f t="shared" si="78"/>
        <v>0</v>
      </c>
      <c r="H1683" s="97">
        <f t="shared" si="79"/>
        <v>1</v>
      </c>
      <c r="I1683" s="97">
        <f t="shared" si="80"/>
        <v>1900</v>
      </c>
    </row>
    <row r="1684" spans="2:9" ht="15" customHeight="1">
      <c r="B1684" s="92"/>
      <c r="D1684" s="94"/>
      <c r="E1684" s="93"/>
      <c r="F1684" s="93"/>
      <c r="G1684" s="97">
        <f t="shared" si="78"/>
        <v>0</v>
      </c>
      <c r="H1684" s="97">
        <f t="shared" si="79"/>
        <v>1</v>
      </c>
      <c r="I1684" s="97">
        <f t="shared" si="80"/>
        <v>1900</v>
      </c>
    </row>
    <row r="1685" spans="2:9" ht="15" customHeight="1">
      <c r="B1685" s="92"/>
      <c r="D1685" s="94"/>
      <c r="E1685" s="93"/>
      <c r="F1685" s="93"/>
      <c r="G1685" s="97">
        <f t="shared" si="78"/>
        <v>0</v>
      </c>
      <c r="H1685" s="97">
        <f t="shared" si="79"/>
        <v>1</v>
      </c>
      <c r="I1685" s="97">
        <f t="shared" si="80"/>
        <v>1900</v>
      </c>
    </row>
    <row r="1686" spans="2:9" ht="15" customHeight="1">
      <c r="B1686" s="92"/>
      <c r="D1686" s="94"/>
      <c r="E1686" s="93"/>
      <c r="F1686" s="93"/>
      <c r="G1686" s="97">
        <f t="shared" si="78"/>
        <v>0</v>
      </c>
      <c r="H1686" s="97">
        <f t="shared" si="79"/>
        <v>1</v>
      </c>
      <c r="I1686" s="97">
        <f t="shared" si="80"/>
        <v>1900</v>
      </c>
    </row>
    <row r="1687" spans="2:9" ht="15" customHeight="1">
      <c r="B1687" s="92"/>
      <c r="D1687" s="94"/>
      <c r="E1687" s="93"/>
      <c r="F1687" s="93"/>
      <c r="G1687" s="97">
        <f t="shared" si="78"/>
        <v>0</v>
      </c>
      <c r="H1687" s="97">
        <f t="shared" si="79"/>
        <v>1</v>
      </c>
      <c r="I1687" s="97">
        <f t="shared" si="80"/>
        <v>1900</v>
      </c>
    </row>
    <row r="1688" spans="2:9" ht="15" customHeight="1">
      <c r="B1688" s="92"/>
      <c r="D1688" s="94"/>
      <c r="E1688" s="93"/>
      <c r="F1688" s="93"/>
      <c r="G1688" s="97">
        <f t="shared" si="78"/>
        <v>0</v>
      </c>
      <c r="H1688" s="97">
        <f t="shared" si="79"/>
        <v>1</v>
      </c>
      <c r="I1688" s="97">
        <f t="shared" si="80"/>
        <v>1900</v>
      </c>
    </row>
    <row r="1689" spans="2:9" ht="15" customHeight="1">
      <c r="B1689" s="92"/>
      <c r="D1689" s="94"/>
      <c r="E1689" s="93"/>
      <c r="F1689" s="93"/>
      <c r="G1689" s="97">
        <f t="shared" si="78"/>
        <v>0</v>
      </c>
      <c r="H1689" s="97">
        <f t="shared" si="79"/>
        <v>1</v>
      </c>
      <c r="I1689" s="97">
        <f t="shared" si="80"/>
        <v>1900</v>
      </c>
    </row>
    <row r="1690" spans="2:9" ht="15" customHeight="1">
      <c r="B1690" s="92"/>
      <c r="D1690" s="94"/>
      <c r="E1690" s="93"/>
      <c r="F1690" s="93"/>
      <c r="G1690" s="97">
        <f t="shared" si="78"/>
        <v>0</v>
      </c>
      <c r="H1690" s="97">
        <f t="shared" si="79"/>
        <v>1</v>
      </c>
      <c r="I1690" s="97">
        <f t="shared" si="80"/>
        <v>1900</v>
      </c>
    </row>
    <row r="1691" spans="2:9" ht="15" customHeight="1">
      <c r="B1691" s="92"/>
      <c r="D1691" s="94"/>
      <c r="E1691" s="93"/>
      <c r="F1691" s="93"/>
      <c r="G1691" s="97">
        <f t="shared" si="78"/>
        <v>0</v>
      </c>
      <c r="H1691" s="97">
        <f t="shared" si="79"/>
        <v>1</v>
      </c>
      <c r="I1691" s="97">
        <f t="shared" si="80"/>
        <v>1900</v>
      </c>
    </row>
    <row r="1692" spans="2:9" ht="15" customHeight="1">
      <c r="B1692" s="92"/>
      <c r="D1692" s="94"/>
      <c r="E1692" s="93"/>
      <c r="F1692" s="93"/>
      <c r="G1692" s="97">
        <f t="shared" si="78"/>
        <v>0</v>
      </c>
      <c r="H1692" s="97">
        <f t="shared" si="79"/>
        <v>1</v>
      </c>
      <c r="I1692" s="97">
        <f t="shared" si="80"/>
        <v>1900</v>
      </c>
    </row>
    <row r="1693" spans="2:9" ht="15" customHeight="1">
      <c r="B1693" s="92"/>
      <c r="D1693" s="94"/>
      <c r="E1693" s="93"/>
      <c r="F1693" s="93"/>
      <c r="G1693" s="97">
        <f t="shared" si="78"/>
        <v>0</v>
      </c>
      <c r="H1693" s="97">
        <f t="shared" si="79"/>
        <v>1</v>
      </c>
      <c r="I1693" s="97">
        <f t="shared" si="80"/>
        <v>1900</v>
      </c>
    </row>
    <row r="1694" spans="2:9" ht="15" customHeight="1">
      <c r="B1694" s="92"/>
      <c r="D1694" s="94"/>
      <c r="E1694" s="93"/>
      <c r="F1694" s="93"/>
      <c r="G1694" s="97">
        <f t="shared" si="78"/>
        <v>0</v>
      </c>
      <c r="H1694" s="97">
        <f t="shared" si="79"/>
        <v>1</v>
      </c>
      <c r="I1694" s="97">
        <f t="shared" si="80"/>
        <v>1900</v>
      </c>
    </row>
    <row r="1695" spans="2:9" ht="15" customHeight="1">
      <c r="B1695" s="92"/>
      <c r="D1695" s="94"/>
      <c r="E1695" s="93"/>
      <c r="F1695" s="93"/>
      <c r="G1695" s="97">
        <f t="shared" si="78"/>
        <v>0</v>
      </c>
      <c r="H1695" s="97">
        <f t="shared" si="79"/>
        <v>1</v>
      </c>
      <c r="I1695" s="97">
        <f t="shared" si="80"/>
        <v>1900</v>
      </c>
    </row>
    <row r="1696" spans="2:9" ht="15" customHeight="1">
      <c r="B1696" s="92"/>
      <c r="D1696" s="94"/>
      <c r="E1696" s="93"/>
      <c r="F1696" s="93"/>
      <c r="G1696" s="97">
        <f t="shared" si="78"/>
        <v>0</v>
      </c>
      <c r="H1696" s="97">
        <f t="shared" si="79"/>
        <v>1</v>
      </c>
      <c r="I1696" s="97">
        <f t="shared" si="80"/>
        <v>1900</v>
      </c>
    </row>
    <row r="1697" spans="2:9" ht="15" customHeight="1">
      <c r="B1697" s="92"/>
      <c r="D1697" s="94"/>
      <c r="E1697" s="93"/>
      <c r="F1697" s="93"/>
      <c r="G1697" s="97">
        <f t="shared" si="78"/>
        <v>0</v>
      </c>
      <c r="H1697" s="97">
        <f t="shared" si="79"/>
        <v>1</v>
      </c>
      <c r="I1697" s="97">
        <f t="shared" si="80"/>
        <v>1900</v>
      </c>
    </row>
    <row r="1698" spans="2:9" ht="15" customHeight="1">
      <c r="B1698" s="92"/>
      <c r="D1698" s="94"/>
      <c r="E1698" s="93"/>
      <c r="F1698" s="93"/>
      <c r="G1698" s="97">
        <f t="shared" si="78"/>
        <v>0</v>
      </c>
      <c r="H1698" s="97">
        <f t="shared" si="79"/>
        <v>1</v>
      </c>
      <c r="I1698" s="97">
        <f t="shared" si="80"/>
        <v>1900</v>
      </c>
    </row>
    <row r="1699" spans="2:9" ht="15" customHeight="1">
      <c r="B1699" s="92"/>
      <c r="D1699" s="94"/>
      <c r="E1699" s="93"/>
      <c r="F1699" s="93"/>
      <c r="G1699" s="97">
        <f t="shared" si="78"/>
        <v>0</v>
      </c>
      <c r="H1699" s="97">
        <f t="shared" si="79"/>
        <v>1</v>
      </c>
      <c r="I1699" s="97">
        <f t="shared" si="80"/>
        <v>1900</v>
      </c>
    </row>
    <row r="1700" spans="2:9" ht="15" customHeight="1">
      <c r="B1700" s="92"/>
      <c r="D1700" s="94"/>
      <c r="E1700" s="93"/>
      <c r="F1700" s="93"/>
      <c r="G1700" s="97">
        <f t="shared" si="78"/>
        <v>0</v>
      </c>
      <c r="H1700" s="97">
        <f t="shared" si="79"/>
        <v>1</v>
      </c>
      <c r="I1700" s="97">
        <f t="shared" si="80"/>
        <v>1900</v>
      </c>
    </row>
    <row r="1701" spans="2:9" ht="15" customHeight="1">
      <c r="B1701" s="92"/>
      <c r="D1701" s="94"/>
      <c r="E1701" s="93"/>
      <c r="F1701" s="93"/>
      <c r="G1701" s="97">
        <f t="shared" si="78"/>
        <v>0</v>
      </c>
      <c r="H1701" s="97">
        <f t="shared" si="79"/>
        <v>1</v>
      </c>
      <c r="I1701" s="97">
        <f t="shared" si="80"/>
        <v>1900</v>
      </c>
    </row>
    <row r="1702" spans="2:9" ht="15" customHeight="1">
      <c r="B1702" s="92"/>
      <c r="D1702" s="94"/>
      <c r="E1702" s="93"/>
      <c r="F1702" s="93"/>
      <c r="G1702" s="97">
        <f t="shared" si="78"/>
        <v>0</v>
      </c>
      <c r="H1702" s="97">
        <f t="shared" si="79"/>
        <v>1</v>
      </c>
      <c r="I1702" s="97">
        <f t="shared" si="80"/>
        <v>1900</v>
      </c>
    </row>
    <row r="1703" spans="2:9" ht="15" customHeight="1">
      <c r="B1703" s="92"/>
      <c r="D1703" s="94"/>
      <c r="E1703" s="93"/>
      <c r="F1703" s="93"/>
      <c r="G1703" s="97">
        <f t="shared" si="78"/>
        <v>0</v>
      </c>
      <c r="H1703" s="97">
        <f t="shared" si="79"/>
        <v>1</v>
      </c>
      <c r="I1703" s="97">
        <f t="shared" si="80"/>
        <v>1900</v>
      </c>
    </row>
    <row r="1704" spans="2:9" ht="15" customHeight="1">
      <c r="B1704" s="92"/>
      <c r="D1704" s="94"/>
      <c r="E1704" s="93"/>
      <c r="F1704" s="93"/>
      <c r="G1704" s="97">
        <f t="shared" si="78"/>
        <v>0</v>
      </c>
      <c r="H1704" s="97">
        <f t="shared" si="79"/>
        <v>1</v>
      </c>
      <c r="I1704" s="97">
        <f t="shared" si="80"/>
        <v>1900</v>
      </c>
    </row>
    <row r="1705" spans="2:9" ht="15" customHeight="1">
      <c r="B1705" s="92"/>
      <c r="D1705" s="94"/>
      <c r="E1705" s="93"/>
      <c r="F1705" s="93"/>
      <c r="G1705" s="97">
        <f t="shared" si="78"/>
        <v>0</v>
      </c>
      <c r="H1705" s="97">
        <f t="shared" si="79"/>
        <v>1</v>
      </c>
      <c r="I1705" s="97">
        <f t="shared" si="80"/>
        <v>1900</v>
      </c>
    </row>
    <row r="1706" spans="2:9" ht="15" customHeight="1">
      <c r="B1706" s="92"/>
      <c r="D1706" s="94"/>
      <c r="E1706" s="93"/>
      <c r="F1706" s="93"/>
      <c r="G1706" s="97">
        <f t="shared" si="78"/>
        <v>0</v>
      </c>
      <c r="H1706" s="97">
        <f t="shared" si="79"/>
        <v>1</v>
      </c>
      <c r="I1706" s="97">
        <f t="shared" si="80"/>
        <v>1900</v>
      </c>
    </row>
    <row r="1707" spans="2:9" ht="15" customHeight="1">
      <c r="B1707" s="92"/>
      <c r="D1707" s="94"/>
      <c r="E1707" s="93"/>
      <c r="F1707" s="93"/>
      <c r="G1707" s="97">
        <f t="shared" si="78"/>
        <v>0</v>
      </c>
      <c r="H1707" s="97">
        <f t="shared" si="79"/>
        <v>1</v>
      </c>
      <c r="I1707" s="97">
        <f t="shared" si="80"/>
        <v>1900</v>
      </c>
    </row>
    <row r="1708" spans="2:9" ht="15" customHeight="1">
      <c r="B1708" s="92"/>
      <c r="D1708" s="94"/>
      <c r="E1708" s="93"/>
      <c r="F1708" s="93"/>
      <c r="G1708" s="97">
        <f t="shared" si="78"/>
        <v>0</v>
      </c>
      <c r="H1708" s="97">
        <f t="shared" si="79"/>
        <v>1</v>
      </c>
      <c r="I1708" s="97">
        <f t="shared" si="80"/>
        <v>1900</v>
      </c>
    </row>
    <row r="1709" spans="2:9" ht="15" customHeight="1">
      <c r="B1709" s="92"/>
      <c r="D1709" s="94"/>
      <c r="E1709" s="93"/>
      <c r="F1709" s="93"/>
      <c r="G1709" s="97">
        <f t="shared" si="78"/>
        <v>0</v>
      </c>
      <c r="H1709" s="97">
        <f t="shared" si="79"/>
        <v>1</v>
      </c>
      <c r="I1709" s="97">
        <f t="shared" si="80"/>
        <v>1900</v>
      </c>
    </row>
    <row r="1710" spans="2:9" ht="15" customHeight="1">
      <c r="B1710" s="92"/>
      <c r="D1710" s="94"/>
      <c r="E1710" s="93"/>
      <c r="F1710" s="93"/>
      <c r="G1710" s="97">
        <f t="shared" si="78"/>
        <v>0</v>
      </c>
      <c r="H1710" s="97">
        <f t="shared" si="79"/>
        <v>1</v>
      </c>
      <c r="I1710" s="97">
        <f t="shared" si="80"/>
        <v>1900</v>
      </c>
    </row>
    <row r="1711" spans="2:9" ht="15" customHeight="1">
      <c r="B1711" s="92"/>
      <c r="D1711" s="94"/>
      <c r="E1711" s="93"/>
      <c r="F1711" s="93"/>
      <c r="G1711" s="97">
        <f t="shared" si="78"/>
        <v>0</v>
      </c>
      <c r="H1711" s="97">
        <f t="shared" si="79"/>
        <v>1</v>
      </c>
      <c r="I1711" s="97">
        <f t="shared" si="80"/>
        <v>1900</v>
      </c>
    </row>
    <row r="1712" spans="2:9" ht="15" customHeight="1">
      <c r="B1712" s="92"/>
      <c r="D1712" s="94"/>
      <c r="E1712" s="93"/>
      <c r="F1712" s="93"/>
      <c r="G1712" s="97">
        <f t="shared" si="78"/>
        <v>0</v>
      </c>
      <c r="H1712" s="97">
        <f t="shared" si="79"/>
        <v>1</v>
      </c>
      <c r="I1712" s="97">
        <f t="shared" si="80"/>
        <v>1900</v>
      </c>
    </row>
    <row r="1713" spans="2:9" ht="15" customHeight="1">
      <c r="B1713" s="92"/>
      <c r="D1713" s="94"/>
      <c r="E1713" s="93"/>
      <c r="F1713" s="93"/>
      <c r="G1713" s="97">
        <f t="shared" si="78"/>
        <v>0</v>
      </c>
      <c r="H1713" s="97">
        <f t="shared" si="79"/>
        <v>1</v>
      </c>
      <c r="I1713" s="97">
        <f t="shared" si="80"/>
        <v>1900</v>
      </c>
    </row>
    <row r="1714" spans="2:9" ht="15" customHeight="1">
      <c r="B1714" s="92"/>
      <c r="D1714" s="94"/>
      <c r="E1714" s="93"/>
      <c r="F1714" s="93"/>
      <c r="G1714" s="97">
        <f t="shared" si="78"/>
        <v>0</v>
      </c>
      <c r="H1714" s="97">
        <f t="shared" si="79"/>
        <v>1</v>
      </c>
      <c r="I1714" s="97">
        <f t="shared" si="80"/>
        <v>1900</v>
      </c>
    </row>
    <row r="1715" spans="2:9" ht="15" customHeight="1">
      <c r="B1715" s="92"/>
      <c r="D1715" s="94"/>
      <c r="E1715" s="93"/>
      <c r="F1715" s="93"/>
      <c r="G1715" s="97">
        <f t="shared" si="78"/>
        <v>0</v>
      </c>
      <c r="H1715" s="97">
        <f t="shared" si="79"/>
        <v>1</v>
      </c>
      <c r="I1715" s="97">
        <f t="shared" si="80"/>
        <v>1900</v>
      </c>
    </row>
    <row r="1716" spans="2:9" ht="15" customHeight="1">
      <c r="B1716" s="92"/>
      <c r="D1716" s="94"/>
      <c r="E1716" s="93"/>
      <c r="F1716" s="93"/>
      <c r="G1716" s="97">
        <f t="shared" si="78"/>
        <v>0</v>
      </c>
      <c r="H1716" s="97">
        <f t="shared" si="79"/>
        <v>1</v>
      </c>
      <c r="I1716" s="97">
        <f t="shared" si="80"/>
        <v>1900</v>
      </c>
    </row>
    <row r="1717" spans="2:9" ht="15" customHeight="1">
      <c r="B1717" s="92"/>
      <c r="D1717" s="94"/>
      <c r="E1717" s="93"/>
      <c r="F1717" s="93"/>
      <c r="G1717" s="97">
        <f t="shared" si="78"/>
        <v>0</v>
      </c>
      <c r="H1717" s="97">
        <f t="shared" si="79"/>
        <v>1</v>
      </c>
      <c r="I1717" s="97">
        <f t="shared" si="80"/>
        <v>1900</v>
      </c>
    </row>
    <row r="1718" spans="2:9" ht="15" customHeight="1">
      <c r="B1718" s="92"/>
      <c r="D1718" s="94"/>
      <c r="E1718" s="93"/>
      <c r="F1718" s="93"/>
      <c r="G1718" s="97">
        <f t="shared" si="78"/>
        <v>0</v>
      </c>
      <c r="H1718" s="97">
        <f t="shared" si="79"/>
        <v>1</v>
      </c>
      <c r="I1718" s="97">
        <f t="shared" si="80"/>
        <v>1900</v>
      </c>
    </row>
    <row r="1719" spans="2:9" ht="15" customHeight="1">
      <c r="B1719" s="92"/>
      <c r="D1719" s="94"/>
      <c r="E1719" s="93"/>
      <c r="F1719" s="93"/>
      <c r="G1719" s="97">
        <f t="shared" si="78"/>
        <v>0</v>
      </c>
      <c r="H1719" s="97">
        <f t="shared" si="79"/>
        <v>1</v>
      </c>
      <c r="I1719" s="97">
        <f t="shared" si="80"/>
        <v>1900</v>
      </c>
    </row>
    <row r="1720" spans="2:9" ht="15" customHeight="1">
      <c r="B1720" s="92"/>
      <c r="D1720" s="94"/>
      <c r="E1720" s="93"/>
      <c r="F1720" s="93"/>
      <c r="G1720" s="97">
        <f t="shared" si="78"/>
        <v>0</v>
      </c>
      <c r="H1720" s="97">
        <f t="shared" si="79"/>
        <v>1</v>
      </c>
      <c r="I1720" s="97">
        <f t="shared" si="80"/>
        <v>1900</v>
      </c>
    </row>
    <row r="1721" spans="2:9" ht="15" customHeight="1">
      <c r="B1721" s="92"/>
      <c r="D1721" s="94"/>
      <c r="E1721" s="93"/>
      <c r="F1721" s="93"/>
      <c r="G1721" s="97">
        <f t="shared" si="78"/>
        <v>0</v>
      </c>
      <c r="H1721" s="97">
        <f t="shared" si="79"/>
        <v>1</v>
      </c>
      <c r="I1721" s="97">
        <f t="shared" si="80"/>
        <v>1900</v>
      </c>
    </row>
    <row r="1722" spans="2:9" ht="15" customHeight="1">
      <c r="B1722" s="92"/>
      <c r="D1722" s="94"/>
      <c r="E1722" s="93"/>
      <c r="F1722" s="93"/>
      <c r="G1722" s="97">
        <f t="shared" si="78"/>
        <v>0</v>
      </c>
      <c r="H1722" s="97">
        <f t="shared" si="79"/>
        <v>1</v>
      </c>
      <c r="I1722" s="97">
        <f t="shared" si="80"/>
        <v>1900</v>
      </c>
    </row>
    <row r="1723" spans="2:9" ht="15" customHeight="1">
      <c r="B1723" s="92"/>
      <c r="D1723" s="94"/>
      <c r="E1723" s="93"/>
      <c r="F1723" s="93"/>
      <c r="G1723" s="97">
        <f t="shared" si="78"/>
        <v>0</v>
      </c>
      <c r="H1723" s="97">
        <f t="shared" si="79"/>
        <v>1</v>
      </c>
      <c r="I1723" s="97">
        <f t="shared" si="80"/>
        <v>1900</v>
      </c>
    </row>
    <row r="1724" spans="2:9" ht="15" customHeight="1">
      <c r="B1724" s="92"/>
      <c r="D1724" s="94"/>
      <c r="E1724" s="93"/>
      <c r="F1724" s="93"/>
      <c r="G1724" s="97">
        <f t="shared" si="78"/>
        <v>0</v>
      </c>
      <c r="H1724" s="97">
        <f t="shared" si="79"/>
        <v>1</v>
      </c>
      <c r="I1724" s="97">
        <f t="shared" si="80"/>
        <v>1900</v>
      </c>
    </row>
    <row r="1725" spans="2:9" ht="15" customHeight="1">
      <c r="B1725" s="92"/>
      <c r="D1725" s="94"/>
      <c r="E1725" s="93"/>
      <c r="F1725" s="93"/>
      <c r="G1725" s="97">
        <f t="shared" si="78"/>
        <v>0</v>
      </c>
      <c r="H1725" s="97">
        <f t="shared" si="79"/>
        <v>1</v>
      </c>
      <c r="I1725" s="97">
        <f t="shared" si="80"/>
        <v>1900</v>
      </c>
    </row>
    <row r="1726" spans="2:9" ht="15" customHeight="1">
      <c r="B1726" s="92"/>
      <c r="D1726" s="94"/>
      <c r="E1726" s="93"/>
      <c r="F1726" s="93"/>
      <c r="G1726" s="97">
        <f t="shared" si="78"/>
        <v>0</v>
      </c>
      <c r="H1726" s="97">
        <f t="shared" si="79"/>
        <v>1</v>
      </c>
      <c r="I1726" s="97">
        <f t="shared" si="80"/>
        <v>1900</v>
      </c>
    </row>
    <row r="1727" spans="2:9" ht="15" customHeight="1">
      <c r="B1727" s="92"/>
      <c r="D1727" s="94"/>
      <c r="E1727" s="93"/>
      <c r="F1727" s="93"/>
      <c r="G1727" s="97">
        <f t="shared" si="78"/>
        <v>0</v>
      </c>
      <c r="H1727" s="97">
        <f t="shared" si="79"/>
        <v>1</v>
      </c>
      <c r="I1727" s="97">
        <f t="shared" si="80"/>
        <v>1900</v>
      </c>
    </row>
    <row r="1728" spans="2:9" ht="15" customHeight="1">
      <c r="B1728" s="92"/>
      <c r="D1728" s="94"/>
      <c r="E1728" s="93"/>
      <c r="F1728" s="93"/>
      <c r="G1728" s="97">
        <f t="shared" si="78"/>
        <v>0</v>
      </c>
      <c r="H1728" s="97">
        <f t="shared" si="79"/>
        <v>1</v>
      </c>
      <c r="I1728" s="97">
        <f t="shared" si="80"/>
        <v>1900</v>
      </c>
    </row>
    <row r="1729" spans="2:9" ht="15" customHeight="1">
      <c r="B1729" s="92"/>
      <c r="D1729" s="94"/>
      <c r="E1729" s="93"/>
      <c r="F1729" s="93"/>
      <c r="G1729" s="97">
        <f t="shared" si="78"/>
        <v>0</v>
      </c>
      <c r="H1729" s="97">
        <f t="shared" si="79"/>
        <v>1</v>
      </c>
      <c r="I1729" s="97">
        <f t="shared" si="80"/>
        <v>1900</v>
      </c>
    </row>
    <row r="1730" spans="2:9" ht="15" customHeight="1">
      <c r="B1730" s="92"/>
      <c r="D1730" s="94"/>
      <c r="E1730" s="93"/>
      <c r="F1730" s="93"/>
      <c r="G1730" s="97">
        <f t="shared" si="78"/>
        <v>0</v>
      </c>
      <c r="H1730" s="97">
        <f t="shared" si="79"/>
        <v>1</v>
      </c>
      <c r="I1730" s="97">
        <f t="shared" si="80"/>
        <v>1900</v>
      </c>
    </row>
    <row r="1731" spans="2:9" ht="15" customHeight="1">
      <c r="B1731" s="92"/>
      <c r="D1731" s="94"/>
      <c r="E1731" s="93"/>
      <c r="F1731" s="93"/>
      <c r="G1731" s="97">
        <f t="shared" si="78"/>
        <v>0</v>
      </c>
      <c r="H1731" s="97">
        <f t="shared" si="79"/>
        <v>1</v>
      </c>
      <c r="I1731" s="97">
        <f t="shared" si="80"/>
        <v>1900</v>
      </c>
    </row>
    <row r="1732" spans="2:9" ht="15" customHeight="1">
      <c r="B1732" s="92"/>
      <c r="D1732" s="94"/>
      <c r="E1732" s="93"/>
      <c r="F1732" s="93"/>
      <c r="G1732" s="97">
        <f t="shared" ref="G1732:G1795" si="81">DAY(B1732)</f>
        <v>0</v>
      </c>
      <c r="H1732" s="97">
        <f t="shared" ref="H1732:H1795" si="82">MONTH(B1732)</f>
        <v>1</v>
      </c>
      <c r="I1732" s="97">
        <f t="shared" ref="I1732:I1795" si="83">YEAR(B1732)</f>
        <v>1900</v>
      </c>
    </row>
    <row r="1733" spans="2:9" ht="15" customHeight="1">
      <c r="B1733" s="92"/>
      <c r="D1733" s="94"/>
      <c r="E1733" s="93"/>
      <c r="F1733" s="93"/>
      <c r="G1733" s="97">
        <f t="shared" si="81"/>
        <v>0</v>
      </c>
      <c r="H1733" s="97">
        <f t="shared" si="82"/>
        <v>1</v>
      </c>
      <c r="I1733" s="97">
        <f t="shared" si="83"/>
        <v>1900</v>
      </c>
    </row>
    <row r="1734" spans="2:9" ht="15" customHeight="1">
      <c r="B1734" s="92"/>
      <c r="D1734" s="94"/>
      <c r="E1734" s="93"/>
      <c r="F1734" s="93"/>
      <c r="G1734" s="97">
        <f t="shared" si="81"/>
        <v>0</v>
      </c>
      <c r="H1734" s="97">
        <f t="shared" si="82"/>
        <v>1</v>
      </c>
      <c r="I1734" s="97">
        <f t="shared" si="83"/>
        <v>1900</v>
      </c>
    </row>
    <row r="1735" spans="2:9" ht="15" customHeight="1">
      <c r="B1735" s="92"/>
      <c r="D1735" s="94"/>
      <c r="E1735" s="93"/>
      <c r="F1735" s="93"/>
      <c r="G1735" s="97">
        <f t="shared" si="81"/>
        <v>0</v>
      </c>
      <c r="H1735" s="97">
        <f t="shared" si="82"/>
        <v>1</v>
      </c>
      <c r="I1735" s="97">
        <f t="shared" si="83"/>
        <v>1900</v>
      </c>
    </row>
    <row r="1736" spans="2:9" ht="15" customHeight="1">
      <c r="B1736" s="92"/>
      <c r="D1736" s="94"/>
      <c r="E1736" s="93"/>
      <c r="F1736" s="93"/>
      <c r="G1736" s="97">
        <f t="shared" si="81"/>
        <v>0</v>
      </c>
      <c r="H1736" s="97">
        <f t="shared" si="82"/>
        <v>1</v>
      </c>
      <c r="I1736" s="97">
        <f t="shared" si="83"/>
        <v>1900</v>
      </c>
    </row>
    <row r="1737" spans="2:9" ht="15" customHeight="1">
      <c r="B1737" s="92"/>
      <c r="D1737" s="94"/>
      <c r="E1737" s="93"/>
      <c r="F1737" s="93"/>
      <c r="G1737" s="97">
        <f t="shared" si="81"/>
        <v>0</v>
      </c>
      <c r="H1737" s="97">
        <f t="shared" si="82"/>
        <v>1</v>
      </c>
      <c r="I1737" s="97">
        <f t="shared" si="83"/>
        <v>1900</v>
      </c>
    </row>
    <row r="1738" spans="2:9" ht="15" customHeight="1">
      <c r="B1738" s="92"/>
      <c r="D1738" s="94"/>
      <c r="E1738" s="93"/>
      <c r="F1738" s="93"/>
      <c r="G1738" s="97">
        <f t="shared" si="81"/>
        <v>0</v>
      </c>
      <c r="H1738" s="97">
        <f t="shared" si="82"/>
        <v>1</v>
      </c>
      <c r="I1738" s="97">
        <f t="shared" si="83"/>
        <v>1900</v>
      </c>
    </row>
    <row r="1739" spans="2:9" ht="15" customHeight="1">
      <c r="B1739" s="92"/>
      <c r="D1739" s="94"/>
      <c r="E1739" s="93"/>
      <c r="F1739" s="93"/>
      <c r="G1739" s="97">
        <f t="shared" si="81"/>
        <v>0</v>
      </c>
      <c r="H1739" s="97">
        <f t="shared" si="82"/>
        <v>1</v>
      </c>
      <c r="I1739" s="97">
        <f t="shared" si="83"/>
        <v>1900</v>
      </c>
    </row>
    <row r="1740" spans="2:9" ht="15" customHeight="1">
      <c r="B1740" s="92"/>
      <c r="D1740" s="94"/>
      <c r="E1740" s="93"/>
      <c r="F1740" s="93"/>
      <c r="G1740" s="97">
        <f t="shared" si="81"/>
        <v>0</v>
      </c>
      <c r="H1740" s="97">
        <f t="shared" si="82"/>
        <v>1</v>
      </c>
      <c r="I1740" s="97">
        <f t="shared" si="83"/>
        <v>1900</v>
      </c>
    </row>
    <row r="1741" spans="2:9" ht="15" customHeight="1">
      <c r="B1741" s="92"/>
      <c r="D1741" s="94"/>
      <c r="E1741" s="93"/>
      <c r="F1741" s="93"/>
      <c r="G1741" s="97">
        <f t="shared" si="81"/>
        <v>0</v>
      </c>
      <c r="H1741" s="97">
        <f t="shared" si="82"/>
        <v>1</v>
      </c>
      <c r="I1741" s="97">
        <f t="shared" si="83"/>
        <v>1900</v>
      </c>
    </row>
    <row r="1742" spans="2:9" ht="15" customHeight="1">
      <c r="B1742" s="92"/>
      <c r="D1742" s="94"/>
      <c r="E1742" s="93"/>
      <c r="F1742" s="93"/>
      <c r="G1742" s="97">
        <f t="shared" si="81"/>
        <v>0</v>
      </c>
      <c r="H1742" s="97">
        <f t="shared" si="82"/>
        <v>1</v>
      </c>
      <c r="I1742" s="97">
        <f t="shared" si="83"/>
        <v>1900</v>
      </c>
    </row>
    <row r="1743" spans="2:9" ht="15" customHeight="1">
      <c r="B1743" s="92"/>
      <c r="D1743" s="94"/>
      <c r="E1743" s="93"/>
      <c r="F1743" s="93"/>
      <c r="G1743" s="97">
        <f t="shared" si="81"/>
        <v>0</v>
      </c>
      <c r="H1743" s="97">
        <f t="shared" si="82"/>
        <v>1</v>
      </c>
      <c r="I1743" s="97">
        <f t="shared" si="83"/>
        <v>1900</v>
      </c>
    </row>
    <row r="1744" spans="2:9" ht="15" customHeight="1">
      <c r="B1744" s="92"/>
      <c r="D1744" s="94"/>
      <c r="E1744" s="93"/>
      <c r="F1744" s="93"/>
      <c r="G1744" s="97">
        <f t="shared" si="81"/>
        <v>0</v>
      </c>
      <c r="H1744" s="97">
        <f t="shared" si="82"/>
        <v>1</v>
      </c>
      <c r="I1744" s="97">
        <f t="shared" si="83"/>
        <v>1900</v>
      </c>
    </row>
    <row r="1745" spans="2:9" ht="15" customHeight="1">
      <c r="B1745" s="92"/>
      <c r="D1745" s="94"/>
      <c r="E1745" s="93"/>
      <c r="F1745" s="93"/>
      <c r="G1745" s="97">
        <f t="shared" si="81"/>
        <v>0</v>
      </c>
      <c r="H1745" s="97">
        <f t="shared" si="82"/>
        <v>1</v>
      </c>
      <c r="I1745" s="97">
        <f t="shared" si="83"/>
        <v>1900</v>
      </c>
    </row>
    <row r="1746" spans="2:9" ht="15" customHeight="1">
      <c r="B1746" s="92"/>
      <c r="D1746" s="94"/>
      <c r="E1746" s="93"/>
      <c r="F1746" s="93"/>
      <c r="G1746" s="97">
        <f t="shared" si="81"/>
        <v>0</v>
      </c>
      <c r="H1746" s="97">
        <f t="shared" si="82"/>
        <v>1</v>
      </c>
      <c r="I1746" s="97">
        <f t="shared" si="83"/>
        <v>1900</v>
      </c>
    </row>
    <row r="1747" spans="2:9" ht="15" customHeight="1">
      <c r="B1747" s="92"/>
      <c r="D1747" s="94"/>
      <c r="E1747" s="93"/>
      <c r="F1747" s="93"/>
      <c r="G1747" s="97">
        <f t="shared" si="81"/>
        <v>0</v>
      </c>
      <c r="H1747" s="97">
        <f t="shared" si="82"/>
        <v>1</v>
      </c>
      <c r="I1747" s="97">
        <f t="shared" si="83"/>
        <v>1900</v>
      </c>
    </row>
    <row r="1748" spans="2:9" ht="15" customHeight="1">
      <c r="B1748" s="92"/>
      <c r="D1748" s="94"/>
      <c r="E1748" s="93"/>
      <c r="F1748" s="93"/>
      <c r="G1748" s="97">
        <f t="shared" si="81"/>
        <v>0</v>
      </c>
      <c r="H1748" s="97">
        <f t="shared" si="82"/>
        <v>1</v>
      </c>
      <c r="I1748" s="97">
        <f t="shared" si="83"/>
        <v>1900</v>
      </c>
    </row>
    <row r="1749" spans="2:9" ht="15" customHeight="1">
      <c r="B1749" s="92"/>
      <c r="D1749" s="94"/>
      <c r="E1749" s="93"/>
      <c r="F1749" s="93"/>
      <c r="G1749" s="97">
        <f t="shared" si="81"/>
        <v>0</v>
      </c>
      <c r="H1749" s="97">
        <f t="shared" si="82"/>
        <v>1</v>
      </c>
      <c r="I1749" s="97">
        <f t="shared" si="83"/>
        <v>1900</v>
      </c>
    </row>
    <row r="1750" spans="2:9" ht="15" customHeight="1">
      <c r="B1750" s="92"/>
      <c r="D1750" s="94"/>
      <c r="E1750" s="93"/>
      <c r="F1750" s="93"/>
      <c r="G1750" s="97">
        <f t="shared" si="81"/>
        <v>0</v>
      </c>
      <c r="H1750" s="97">
        <f t="shared" si="82"/>
        <v>1</v>
      </c>
      <c r="I1750" s="97">
        <f t="shared" si="83"/>
        <v>1900</v>
      </c>
    </row>
    <row r="1751" spans="2:9" ht="15" customHeight="1">
      <c r="B1751" s="92"/>
      <c r="D1751" s="94"/>
      <c r="E1751" s="93"/>
      <c r="F1751" s="93"/>
      <c r="G1751" s="97">
        <f t="shared" si="81"/>
        <v>0</v>
      </c>
      <c r="H1751" s="97">
        <f t="shared" si="82"/>
        <v>1</v>
      </c>
      <c r="I1751" s="97">
        <f t="shared" si="83"/>
        <v>1900</v>
      </c>
    </row>
    <row r="1752" spans="2:9" ht="15" customHeight="1">
      <c r="B1752" s="92"/>
      <c r="D1752" s="94"/>
      <c r="E1752" s="93"/>
      <c r="F1752" s="93"/>
      <c r="G1752" s="97">
        <f t="shared" si="81"/>
        <v>0</v>
      </c>
      <c r="H1752" s="97">
        <f t="shared" si="82"/>
        <v>1</v>
      </c>
      <c r="I1752" s="97">
        <f t="shared" si="83"/>
        <v>1900</v>
      </c>
    </row>
    <row r="1753" spans="2:9" ht="15" customHeight="1">
      <c r="B1753" s="92"/>
      <c r="D1753" s="94"/>
      <c r="E1753" s="93"/>
      <c r="F1753" s="93"/>
      <c r="G1753" s="97">
        <f t="shared" si="81"/>
        <v>0</v>
      </c>
      <c r="H1753" s="97">
        <f t="shared" si="82"/>
        <v>1</v>
      </c>
      <c r="I1753" s="97">
        <f t="shared" si="83"/>
        <v>1900</v>
      </c>
    </row>
    <row r="1754" spans="2:9" ht="15" customHeight="1">
      <c r="B1754" s="92"/>
      <c r="D1754" s="94"/>
      <c r="E1754" s="93"/>
      <c r="F1754" s="93"/>
      <c r="G1754" s="97">
        <f t="shared" si="81"/>
        <v>0</v>
      </c>
      <c r="H1754" s="97">
        <f t="shared" si="82"/>
        <v>1</v>
      </c>
      <c r="I1754" s="97">
        <f t="shared" si="83"/>
        <v>1900</v>
      </c>
    </row>
    <row r="1755" spans="2:9" ht="15" customHeight="1">
      <c r="B1755" s="92"/>
      <c r="D1755" s="94"/>
      <c r="E1755" s="93"/>
      <c r="F1755" s="93"/>
      <c r="G1755" s="97">
        <f t="shared" si="81"/>
        <v>0</v>
      </c>
      <c r="H1755" s="97">
        <f t="shared" si="82"/>
        <v>1</v>
      </c>
      <c r="I1755" s="97">
        <f t="shared" si="83"/>
        <v>1900</v>
      </c>
    </row>
    <row r="1756" spans="2:9" ht="15" customHeight="1">
      <c r="B1756" s="92"/>
      <c r="D1756" s="94"/>
      <c r="E1756" s="93"/>
      <c r="F1756" s="93"/>
      <c r="G1756" s="97">
        <f t="shared" si="81"/>
        <v>0</v>
      </c>
      <c r="H1756" s="97">
        <f t="shared" si="82"/>
        <v>1</v>
      </c>
      <c r="I1756" s="97">
        <f t="shared" si="83"/>
        <v>1900</v>
      </c>
    </row>
    <row r="1757" spans="2:9" ht="15" customHeight="1">
      <c r="B1757" s="92"/>
      <c r="D1757" s="94"/>
      <c r="E1757" s="93"/>
      <c r="F1757" s="93"/>
      <c r="G1757" s="97">
        <f t="shared" si="81"/>
        <v>0</v>
      </c>
      <c r="H1757" s="97">
        <f t="shared" si="82"/>
        <v>1</v>
      </c>
      <c r="I1757" s="97">
        <f t="shared" si="83"/>
        <v>1900</v>
      </c>
    </row>
    <row r="1758" spans="2:9" ht="15" customHeight="1">
      <c r="B1758" s="92"/>
      <c r="D1758" s="94"/>
      <c r="E1758" s="93"/>
      <c r="F1758" s="93"/>
      <c r="G1758" s="97">
        <f t="shared" si="81"/>
        <v>0</v>
      </c>
      <c r="H1758" s="97">
        <f t="shared" si="82"/>
        <v>1</v>
      </c>
      <c r="I1758" s="97">
        <f t="shared" si="83"/>
        <v>1900</v>
      </c>
    </row>
    <row r="1759" spans="2:9" ht="15" customHeight="1">
      <c r="B1759" s="92"/>
      <c r="D1759" s="94"/>
      <c r="E1759" s="93"/>
      <c r="F1759" s="93"/>
      <c r="G1759" s="97">
        <f t="shared" si="81"/>
        <v>0</v>
      </c>
      <c r="H1759" s="97">
        <f t="shared" si="82"/>
        <v>1</v>
      </c>
      <c r="I1759" s="97">
        <f t="shared" si="83"/>
        <v>1900</v>
      </c>
    </row>
    <row r="1760" spans="2:9" ht="15" customHeight="1">
      <c r="B1760" s="92"/>
      <c r="D1760" s="94"/>
      <c r="E1760" s="93"/>
      <c r="F1760" s="93"/>
      <c r="G1760" s="97">
        <f t="shared" si="81"/>
        <v>0</v>
      </c>
      <c r="H1760" s="97">
        <f t="shared" si="82"/>
        <v>1</v>
      </c>
      <c r="I1760" s="97">
        <f t="shared" si="83"/>
        <v>1900</v>
      </c>
    </row>
    <row r="1761" spans="2:9" ht="15" customHeight="1">
      <c r="B1761" s="92"/>
      <c r="D1761" s="94"/>
      <c r="E1761" s="93"/>
      <c r="F1761" s="93"/>
      <c r="G1761" s="97">
        <f t="shared" si="81"/>
        <v>0</v>
      </c>
      <c r="H1761" s="97">
        <f t="shared" si="82"/>
        <v>1</v>
      </c>
      <c r="I1761" s="97">
        <f t="shared" si="83"/>
        <v>1900</v>
      </c>
    </row>
    <row r="1762" spans="2:9" ht="15" customHeight="1">
      <c r="B1762" s="92"/>
      <c r="D1762" s="94"/>
      <c r="E1762" s="93"/>
      <c r="F1762" s="93"/>
      <c r="G1762" s="97">
        <f t="shared" si="81"/>
        <v>0</v>
      </c>
      <c r="H1762" s="97">
        <f t="shared" si="82"/>
        <v>1</v>
      </c>
      <c r="I1762" s="97">
        <f t="shared" si="83"/>
        <v>1900</v>
      </c>
    </row>
    <row r="1763" spans="2:9" ht="15" customHeight="1">
      <c r="B1763" s="92"/>
      <c r="D1763" s="94"/>
      <c r="E1763" s="93"/>
      <c r="F1763" s="93"/>
      <c r="G1763" s="97">
        <f t="shared" si="81"/>
        <v>0</v>
      </c>
      <c r="H1763" s="97">
        <f t="shared" si="82"/>
        <v>1</v>
      </c>
      <c r="I1763" s="97">
        <f t="shared" si="83"/>
        <v>1900</v>
      </c>
    </row>
    <row r="1764" spans="2:9" ht="15" customHeight="1">
      <c r="B1764" s="92"/>
      <c r="D1764" s="94"/>
      <c r="E1764" s="93"/>
      <c r="F1764" s="93"/>
      <c r="G1764" s="97">
        <f t="shared" si="81"/>
        <v>0</v>
      </c>
      <c r="H1764" s="97">
        <f t="shared" si="82"/>
        <v>1</v>
      </c>
      <c r="I1764" s="97">
        <f t="shared" si="83"/>
        <v>1900</v>
      </c>
    </row>
    <row r="1765" spans="2:9" ht="15" customHeight="1">
      <c r="B1765" s="92"/>
      <c r="D1765" s="94"/>
      <c r="E1765" s="93"/>
      <c r="F1765" s="93"/>
      <c r="G1765" s="97">
        <f t="shared" si="81"/>
        <v>0</v>
      </c>
      <c r="H1765" s="97">
        <f t="shared" si="82"/>
        <v>1</v>
      </c>
      <c r="I1765" s="97">
        <f t="shared" si="83"/>
        <v>1900</v>
      </c>
    </row>
    <row r="1766" spans="2:9" ht="15" customHeight="1">
      <c r="B1766" s="92"/>
      <c r="D1766" s="94"/>
      <c r="E1766" s="93"/>
      <c r="F1766" s="93"/>
      <c r="G1766" s="97">
        <f t="shared" si="81"/>
        <v>0</v>
      </c>
      <c r="H1766" s="97">
        <f t="shared" si="82"/>
        <v>1</v>
      </c>
      <c r="I1766" s="97">
        <f t="shared" si="83"/>
        <v>1900</v>
      </c>
    </row>
    <row r="1767" spans="2:9" ht="15" customHeight="1">
      <c r="B1767" s="92"/>
      <c r="D1767" s="94"/>
      <c r="E1767" s="93"/>
      <c r="F1767" s="93"/>
      <c r="G1767" s="97">
        <f t="shared" si="81"/>
        <v>0</v>
      </c>
      <c r="H1767" s="97">
        <f t="shared" si="82"/>
        <v>1</v>
      </c>
      <c r="I1767" s="97">
        <f t="shared" si="83"/>
        <v>1900</v>
      </c>
    </row>
    <row r="1768" spans="2:9" ht="15" customHeight="1">
      <c r="B1768" s="92"/>
      <c r="D1768" s="94"/>
      <c r="E1768" s="93"/>
      <c r="F1768" s="93"/>
      <c r="G1768" s="97">
        <f t="shared" si="81"/>
        <v>0</v>
      </c>
      <c r="H1768" s="97">
        <f t="shared" si="82"/>
        <v>1</v>
      </c>
      <c r="I1768" s="97">
        <f t="shared" si="83"/>
        <v>1900</v>
      </c>
    </row>
    <row r="1769" spans="2:9" ht="15" customHeight="1">
      <c r="B1769" s="92"/>
      <c r="D1769" s="94"/>
      <c r="E1769" s="93"/>
      <c r="F1769" s="93"/>
      <c r="G1769" s="97">
        <f t="shared" si="81"/>
        <v>0</v>
      </c>
      <c r="H1769" s="97">
        <f t="shared" si="82"/>
        <v>1</v>
      </c>
      <c r="I1769" s="97">
        <f t="shared" si="83"/>
        <v>1900</v>
      </c>
    </row>
    <row r="1770" spans="2:9" ht="15" customHeight="1">
      <c r="B1770" s="92"/>
      <c r="D1770" s="94"/>
      <c r="E1770" s="93"/>
      <c r="F1770" s="93"/>
      <c r="G1770" s="97">
        <f t="shared" si="81"/>
        <v>0</v>
      </c>
      <c r="H1770" s="97">
        <f t="shared" si="82"/>
        <v>1</v>
      </c>
      <c r="I1770" s="97">
        <f t="shared" si="83"/>
        <v>1900</v>
      </c>
    </row>
    <row r="1771" spans="2:9" ht="15" customHeight="1">
      <c r="B1771" s="92"/>
      <c r="D1771" s="94"/>
      <c r="E1771" s="93"/>
      <c r="F1771" s="93"/>
      <c r="G1771" s="97">
        <f t="shared" si="81"/>
        <v>0</v>
      </c>
      <c r="H1771" s="97">
        <f t="shared" si="82"/>
        <v>1</v>
      </c>
      <c r="I1771" s="97">
        <f t="shared" si="83"/>
        <v>1900</v>
      </c>
    </row>
    <row r="1772" spans="2:9" ht="15" customHeight="1">
      <c r="B1772" s="92"/>
      <c r="D1772" s="94"/>
      <c r="E1772" s="93"/>
      <c r="F1772" s="93"/>
      <c r="G1772" s="97">
        <f t="shared" si="81"/>
        <v>0</v>
      </c>
      <c r="H1772" s="97">
        <f t="shared" si="82"/>
        <v>1</v>
      </c>
      <c r="I1772" s="97">
        <f t="shared" si="83"/>
        <v>1900</v>
      </c>
    </row>
    <row r="1773" spans="2:9" ht="15" customHeight="1">
      <c r="B1773" s="92"/>
      <c r="D1773" s="94"/>
      <c r="E1773" s="93"/>
      <c r="F1773" s="93"/>
      <c r="G1773" s="97">
        <f t="shared" si="81"/>
        <v>0</v>
      </c>
      <c r="H1773" s="97">
        <f t="shared" si="82"/>
        <v>1</v>
      </c>
      <c r="I1773" s="97">
        <f t="shared" si="83"/>
        <v>1900</v>
      </c>
    </row>
    <row r="1774" spans="2:9" ht="15" customHeight="1">
      <c r="B1774" s="92"/>
      <c r="D1774" s="94"/>
      <c r="E1774" s="93"/>
      <c r="F1774" s="93"/>
      <c r="G1774" s="97">
        <f t="shared" si="81"/>
        <v>0</v>
      </c>
      <c r="H1774" s="97">
        <f t="shared" si="82"/>
        <v>1</v>
      </c>
      <c r="I1774" s="97">
        <f t="shared" si="83"/>
        <v>1900</v>
      </c>
    </row>
    <row r="1775" spans="2:9" ht="15" customHeight="1">
      <c r="B1775" s="92"/>
      <c r="D1775" s="94"/>
      <c r="E1775" s="93"/>
      <c r="F1775" s="93"/>
      <c r="G1775" s="97">
        <f t="shared" si="81"/>
        <v>0</v>
      </c>
      <c r="H1775" s="97">
        <f t="shared" si="82"/>
        <v>1</v>
      </c>
      <c r="I1775" s="97">
        <f t="shared" si="83"/>
        <v>1900</v>
      </c>
    </row>
    <row r="1776" spans="2:9" ht="15" customHeight="1">
      <c r="B1776" s="92"/>
      <c r="D1776" s="94"/>
      <c r="E1776" s="93"/>
      <c r="F1776" s="93"/>
      <c r="G1776" s="97">
        <f t="shared" si="81"/>
        <v>0</v>
      </c>
      <c r="H1776" s="97">
        <f t="shared" si="82"/>
        <v>1</v>
      </c>
      <c r="I1776" s="97">
        <f t="shared" si="83"/>
        <v>1900</v>
      </c>
    </row>
    <row r="1777" spans="2:9" ht="15" customHeight="1">
      <c r="B1777" s="92"/>
      <c r="D1777" s="94"/>
      <c r="E1777" s="93"/>
      <c r="F1777" s="93"/>
      <c r="G1777" s="97">
        <f t="shared" si="81"/>
        <v>0</v>
      </c>
      <c r="H1777" s="97">
        <f t="shared" si="82"/>
        <v>1</v>
      </c>
      <c r="I1777" s="97">
        <f t="shared" si="83"/>
        <v>1900</v>
      </c>
    </row>
    <row r="1778" spans="2:9" ht="15" customHeight="1">
      <c r="B1778" s="92"/>
      <c r="D1778" s="94"/>
      <c r="E1778" s="93"/>
      <c r="F1778" s="93"/>
      <c r="G1778" s="97">
        <f t="shared" si="81"/>
        <v>0</v>
      </c>
      <c r="H1778" s="97">
        <f t="shared" si="82"/>
        <v>1</v>
      </c>
      <c r="I1778" s="97">
        <f t="shared" si="83"/>
        <v>1900</v>
      </c>
    </row>
    <row r="1779" spans="2:9" ht="15" customHeight="1">
      <c r="B1779" s="92"/>
      <c r="D1779" s="94"/>
      <c r="E1779" s="93"/>
      <c r="F1779" s="93"/>
      <c r="G1779" s="97">
        <f t="shared" si="81"/>
        <v>0</v>
      </c>
      <c r="H1779" s="97">
        <f t="shared" si="82"/>
        <v>1</v>
      </c>
      <c r="I1779" s="97">
        <f t="shared" si="83"/>
        <v>1900</v>
      </c>
    </row>
    <row r="1780" spans="2:9" ht="15" customHeight="1">
      <c r="B1780" s="92"/>
      <c r="D1780" s="94"/>
      <c r="E1780" s="93"/>
      <c r="F1780" s="93"/>
      <c r="G1780" s="97">
        <f t="shared" si="81"/>
        <v>0</v>
      </c>
      <c r="H1780" s="97">
        <f t="shared" si="82"/>
        <v>1</v>
      </c>
      <c r="I1780" s="97">
        <f t="shared" si="83"/>
        <v>1900</v>
      </c>
    </row>
    <row r="1781" spans="2:9" ht="15" customHeight="1">
      <c r="B1781" s="92"/>
      <c r="D1781" s="94"/>
      <c r="E1781" s="93"/>
      <c r="F1781" s="93"/>
      <c r="G1781" s="97">
        <f t="shared" si="81"/>
        <v>0</v>
      </c>
      <c r="H1781" s="97">
        <f t="shared" si="82"/>
        <v>1</v>
      </c>
      <c r="I1781" s="97">
        <f t="shared" si="83"/>
        <v>1900</v>
      </c>
    </row>
    <row r="1782" spans="2:9" ht="15" customHeight="1">
      <c r="B1782" s="92"/>
      <c r="D1782" s="94"/>
      <c r="E1782" s="93"/>
      <c r="F1782" s="93"/>
      <c r="G1782" s="97">
        <f t="shared" si="81"/>
        <v>0</v>
      </c>
      <c r="H1782" s="97">
        <f t="shared" si="82"/>
        <v>1</v>
      </c>
      <c r="I1782" s="97">
        <f t="shared" si="83"/>
        <v>1900</v>
      </c>
    </row>
    <row r="1783" spans="2:9" ht="15" customHeight="1">
      <c r="B1783" s="92"/>
      <c r="D1783" s="94"/>
      <c r="E1783" s="93"/>
      <c r="F1783" s="93"/>
      <c r="G1783" s="97">
        <f t="shared" si="81"/>
        <v>0</v>
      </c>
      <c r="H1783" s="97">
        <f t="shared" si="82"/>
        <v>1</v>
      </c>
      <c r="I1783" s="97">
        <f t="shared" si="83"/>
        <v>1900</v>
      </c>
    </row>
    <row r="1784" spans="2:9" ht="15" customHeight="1">
      <c r="B1784" s="92"/>
      <c r="D1784" s="94"/>
      <c r="E1784" s="93"/>
      <c r="F1784" s="93"/>
      <c r="G1784" s="97">
        <f t="shared" si="81"/>
        <v>0</v>
      </c>
      <c r="H1784" s="97">
        <f t="shared" si="82"/>
        <v>1</v>
      </c>
      <c r="I1784" s="97">
        <f t="shared" si="83"/>
        <v>1900</v>
      </c>
    </row>
    <row r="1785" spans="2:9" ht="15" customHeight="1">
      <c r="B1785" s="92"/>
      <c r="D1785" s="94"/>
      <c r="E1785" s="93"/>
      <c r="F1785" s="93"/>
      <c r="G1785" s="97">
        <f t="shared" si="81"/>
        <v>0</v>
      </c>
      <c r="H1785" s="97">
        <f t="shared" si="82"/>
        <v>1</v>
      </c>
      <c r="I1785" s="97">
        <f t="shared" si="83"/>
        <v>1900</v>
      </c>
    </row>
    <row r="1786" spans="2:9" ht="15" customHeight="1">
      <c r="B1786" s="92"/>
      <c r="D1786" s="94"/>
      <c r="E1786" s="93"/>
      <c r="F1786" s="93"/>
      <c r="G1786" s="97">
        <f t="shared" si="81"/>
        <v>0</v>
      </c>
      <c r="H1786" s="97">
        <f t="shared" si="82"/>
        <v>1</v>
      </c>
      <c r="I1786" s="97">
        <f t="shared" si="83"/>
        <v>1900</v>
      </c>
    </row>
    <row r="1787" spans="2:9" ht="15" customHeight="1">
      <c r="B1787" s="92"/>
      <c r="D1787" s="94"/>
      <c r="E1787" s="93"/>
      <c r="F1787" s="93"/>
      <c r="G1787" s="97">
        <f t="shared" si="81"/>
        <v>0</v>
      </c>
      <c r="H1787" s="97">
        <f t="shared" si="82"/>
        <v>1</v>
      </c>
      <c r="I1787" s="97">
        <f t="shared" si="83"/>
        <v>1900</v>
      </c>
    </row>
    <row r="1788" spans="2:9" ht="15" customHeight="1">
      <c r="B1788" s="92"/>
      <c r="D1788" s="94"/>
      <c r="E1788" s="93"/>
      <c r="F1788" s="93"/>
      <c r="G1788" s="97">
        <f t="shared" si="81"/>
        <v>0</v>
      </c>
      <c r="H1788" s="97">
        <f t="shared" si="82"/>
        <v>1</v>
      </c>
      <c r="I1788" s="97">
        <f t="shared" si="83"/>
        <v>1900</v>
      </c>
    </row>
    <row r="1789" spans="2:9" ht="15" customHeight="1">
      <c r="B1789" s="92"/>
      <c r="D1789" s="94"/>
      <c r="E1789" s="93"/>
      <c r="F1789" s="93"/>
      <c r="G1789" s="97">
        <f t="shared" si="81"/>
        <v>0</v>
      </c>
      <c r="H1789" s="97">
        <f t="shared" si="82"/>
        <v>1</v>
      </c>
      <c r="I1789" s="97">
        <f t="shared" si="83"/>
        <v>1900</v>
      </c>
    </row>
    <row r="1790" spans="2:9" ht="15" customHeight="1">
      <c r="B1790" s="92"/>
      <c r="D1790" s="94"/>
      <c r="E1790" s="93"/>
      <c r="F1790" s="93"/>
      <c r="G1790" s="97">
        <f t="shared" si="81"/>
        <v>0</v>
      </c>
      <c r="H1790" s="97">
        <f t="shared" si="82"/>
        <v>1</v>
      </c>
      <c r="I1790" s="97">
        <f t="shared" si="83"/>
        <v>1900</v>
      </c>
    </row>
    <row r="1791" spans="2:9" ht="15" customHeight="1">
      <c r="B1791" s="92"/>
      <c r="D1791" s="94"/>
      <c r="E1791" s="93"/>
      <c r="F1791" s="93"/>
      <c r="G1791" s="97">
        <f t="shared" si="81"/>
        <v>0</v>
      </c>
      <c r="H1791" s="97">
        <f t="shared" si="82"/>
        <v>1</v>
      </c>
      <c r="I1791" s="97">
        <f t="shared" si="83"/>
        <v>1900</v>
      </c>
    </row>
    <row r="1792" spans="2:9" ht="15" customHeight="1">
      <c r="B1792" s="92"/>
      <c r="D1792" s="94"/>
      <c r="E1792" s="93"/>
      <c r="F1792" s="93"/>
      <c r="G1792" s="97">
        <f t="shared" si="81"/>
        <v>0</v>
      </c>
      <c r="H1792" s="97">
        <f t="shared" si="82"/>
        <v>1</v>
      </c>
      <c r="I1792" s="97">
        <f t="shared" si="83"/>
        <v>1900</v>
      </c>
    </row>
    <row r="1793" spans="2:9" ht="15" customHeight="1">
      <c r="B1793" s="92"/>
      <c r="D1793" s="94"/>
      <c r="E1793" s="93"/>
      <c r="F1793" s="93"/>
      <c r="G1793" s="97">
        <f t="shared" si="81"/>
        <v>0</v>
      </c>
      <c r="H1793" s="97">
        <f t="shared" si="82"/>
        <v>1</v>
      </c>
      <c r="I1793" s="97">
        <f t="shared" si="83"/>
        <v>1900</v>
      </c>
    </row>
    <row r="1794" spans="2:9" ht="15" customHeight="1">
      <c r="B1794" s="92"/>
      <c r="D1794" s="94"/>
      <c r="E1794" s="93"/>
      <c r="F1794" s="93"/>
      <c r="G1794" s="97">
        <f t="shared" si="81"/>
        <v>0</v>
      </c>
      <c r="H1794" s="97">
        <f t="shared" si="82"/>
        <v>1</v>
      </c>
      <c r="I1794" s="97">
        <f t="shared" si="83"/>
        <v>1900</v>
      </c>
    </row>
    <row r="1795" spans="2:9" ht="15" customHeight="1">
      <c r="B1795" s="92"/>
      <c r="D1795" s="94"/>
      <c r="E1795" s="93"/>
      <c r="F1795" s="93"/>
      <c r="G1795" s="97">
        <f t="shared" si="81"/>
        <v>0</v>
      </c>
      <c r="H1795" s="97">
        <f t="shared" si="82"/>
        <v>1</v>
      </c>
      <c r="I1795" s="97">
        <f t="shared" si="83"/>
        <v>1900</v>
      </c>
    </row>
    <row r="1796" spans="2:9" ht="15" customHeight="1">
      <c r="B1796" s="92"/>
      <c r="D1796" s="94"/>
      <c r="E1796" s="93"/>
      <c r="F1796" s="93"/>
      <c r="G1796" s="97">
        <f t="shared" ref="G1796:G1859" si="84">DAY(B1796)</f>
        <v>0</v>
      </c>
      <c r="H1796" s="97">
        <f t="shared" ref="H1796:H1859" si="85">MONTH(B1796)</f>
        <v>1</v>
      </c>
      <c r="I1796" s="97">
        <f t="shared" ref="I1796:I1859" si="86">YEAR(B1796)</f>
        <v>1900</v>
      </c>
    </row>
    <row r="1797" spans="2:9" ht="15" customHeight="1">
      <c r="B1797" s="92"/>
      <c r="D1797" s="94"/>
      <c r="E1797" s="93"/>
      <c r="F1797" s="93"/>
      <c r="G1797" s="97">
        <f t="shared" si="84"/>
        <v>0</v>
      </c>
      <c r="H1797" s="97">
        <f t="shared" si="85"/>
        <v>1</v>
      </c>
      <c r="I1797" s="97">
        <f t="shared" si="86"/>
        <v>1900</v>
      </c>
    </row>
    <row r="1798" spans="2:9" ht="15" customHeight="1">
      <c r="B1798" s="92"/>
      <c r="D1798" s="94"/>
      <c r="E1798" s="93"/>
      <c r="F1798" s="93"/>
      <c r="G1798" s="97">
        <f t="shared" si="84"/>
        <v>0</v>
      </c>
      <c r="H1798" s="97">
        <f t="shared" si="85"/>
        <v>1</v>
      </c>
      <c r="I1798" s="97">
        <f t="shared" si="86"/>
        <v>1900</v>
      </c>
    </row>
    <row r="1799" spans="2:9" ht="15" customHeight="1">
      <c r="B1799" s="92"/>
      <c r="D1799" s="94"/>
      <c r="E1799" s="93"/>
      <c r="F1799" s="93"/>
      <c r="G1799" s="97">
        <f t="shared" si="84"/>
        <v>0</v>
      </c>
      <c r="H1799" s="97">
        <f t="shared" si="85"/>
        <v>1</v>
      </c>
      <c r="I1799" s="97">
        <f t="shared" si="86"/>
        <v>1900</v>
      </c>
    </row>
    <row r="1800" spans="2:9" ht="15" customHeight="1">
      <c r="B1800" s="92"/>
      <c r="D1800" s="94"/>
      <c r="E1800" s="93"/>
      <c r="F1800" s="93"/>
      <c r="G1800" s="97">
        <f t="shared" si="84"/>
        <v>0</v>
      </c>
      <c r="H1800" s="97">
        <f t="shared" si="85"/>
        <v>1</v>
      </c>
      <c r="I1800" s="97">
        <f t="shared" si="86"/>
        <v>1900</v>
      </c>
    </row>
    <row r="1801" spans="2:9" ht="15" customHeight="1">
      <c r="B1801" s="92"/>
      <c r="D1801" s="94"/>
      <c r="E1801" s="93"/>
      <c r="F1801" s="93"/>
      <c r="G1801" s="97">
        <f t="shared" si="84"/>
        <v>0</v>
      </c>
      <c r="H1801" s="97">
        <f t="shared" si="85"/>
        <v>1</v>
      </c>
      <c r="I1801" s="97">
        <f t="shared" si="86"/>
        <v>1900</v>
      </c>
    </row>
    <row r="1802" spans="2:9" ht="15" customHeight="1">
      <c r="B1802" s="92"/>
      <c r="D1802" s="94"/>
      <c r="E1802" s="93"/>
      <c r="F1802" s="93"/>
      <c r="G1802" s="97">
        <f t="shared" si="84"/>
        <v>0</v>
      </c>
      <c r="H1802" s="97">
        <f t="shared" si="85"/>
        <v>1</v>
      </c>
      <c r="I1802" s="97">
        <f t="shared" si="86"/>
        <v>1900</v>
      </c>
    </row>
    <row r="1803" spans="2:9" ht="15" customHeight="1">
      <c r="B1803" s="92"/>
      <c r="D1803" s="94"/>
      <c r="E1803" s="93"/>
      <c r="F1803" s="93"/>
      <c r="G1803" s="97">
        <f t="shared" si="84"/>
        <v>0</v>
      </c>
      <c r="H1803" s="97">
        <f t="shared" si="85"/>
        <v>1</v>
      </c>
      <c r="I1803" s="97">
        <f t="shared" si="86"/>
        <v>1900</v>
      </c>
    </row>
    <row r="1804" spans="2:9" ht="15" customHeight="1">
      <c r="B1804" s="92"/>
      <c r="D1804" s="94"/>
      <c r="E1804" s="93"/>
      <c r="F1804" s="93"/>
      <c r="G1804" s="97">
        <f t="shared" si="84"/>
        <v>0</v>
      </c>
      <c r="H1804" s="97">
        <f t="shared" si="85"/>
        <v>1</v>
      </c>
      <c r="I1804" s="97">
        <f t="shared" si="86"/>
        <v>1900</v>
      </c>
    </row>
    <row r="1805" spans="2:9" ht="15" customHeight="1">
      <c r="B1805" s="92"/>
      <c r="D1805" s="94"/>
      <c r="E1805" s="93"/>
      <c r="F1805" s="93"/>
      <c r="G1805" s="97">
        <f t="shared" si="84"/>
        <v>0</v>
      </c>
      <c r="H1805" s="97">
        <f t="shared" si="85"/>
        <v>1</v>
      </c>
      <c r="I1805" s="97">
        <f t="shared" si="86"/>
        <v>1900</v>
      </c>
    </row>
    <row r="1806" spans="2:9" ht="15" customHeight="1">
      <c r="B1806" s="92"/>
      <c r="D1806" s="94"/>
      <c r="E1806" s="93"/>
      <c r="F1806" s="93"/>
      <c r="G1806" s="97">
        <f t="shared" si="84"/>
        <v>0</v>
      </c>
      <c r="H1806" s="97">
        <f t="shared" si="85"/>
        <v>1</v>
      </c>
      <c r="I1806" s="97">
        <f t="shared" si="86"/>
        <v>1900</v>
      </c>
    </row>
    <row r="1807" spans="2:9" ht="15" customHeight="1">
      <c r="B1807" s="92"/>
      <c r="D1807" s="94"/>
      <c r="E1807" s="93"/>
      <c r="F1807" s="93"/>
      <c r="G1807" s="97">
        <f t="shared" si="84"/>
        <v>0</v>
      </c>
      <c r="H1807" s="97">
        <f t="shared" si="85"/>
        <v>1</v>
      </c>
      <c r="I1807" s="97">
        <f t="shared" si="86"/>
        <v>1900</v>
      </c>
    </row>
    <row r="1808" spans="2:9" ht="15" customHeight="1">
      <c r="B1808" s="92"/>
      <c r="D1808" s="94"/>
      <c r="E1808" s="93"/>
      <c r="F1808" s="93"/>
      <c r="G1808" s="97">
        <f t="shared" si="84"/>
        <v>0</v>
      </c>
      <c r="H1808" s="97">
        <f t="shared" si="85"/>
        <v>1</v>
      </c>
      <c r="I1808" s="97">
        <f t="shared" si="86"/>
        <v>1900</v>
      </c>
    </row>
    <row r="1809" spans="2:9" ht="15" customHeight="1">
      <c r="B1809" s="92"/>
      <c r="D1809" s="94"/>
      <c r="E1809" s="93"/>
      <c r="F1809" s="93"/>
      <c r="G1809" s="97">
        <f t="shared" si="84"/>
        <v>0</v>
      </c>
      <c r="H1809" s="97">
        <f t="shared" si="85"/>
        <v>1</v>
      </c>
      <c r="I1809" s="97">
        <f t="shared" si="86"/>
        <v>1900</v>
      </c>
    </row>
    <row r="1810" spans="2:9" ht="15" customHeight="1">
      <c r="B1810" s="92"/>
      <c r="D1810" s="94"/>
      <c r="E1810" s="93"/>
      <c r="F1810" s="93"/>
      <c r="G1810" s="97">
        <f t="shared" si="84"/>
        <v>0</v>
      </c>
      <c r="H1810" s="97">
        <f t="shared" si="85"/>
        <v>1</v>
      </c>
      <c r="I1810" s="97">
        <f t="shared" si="86"/>
        <v>1900</v>
      </c>
    </row>
    <row r="1811" spans="2:9" ht="15" customHeight="1">
      <c r="B1811" s="92"/>
      <c r="D1811" s="94"/>
      <c r="E1811" s="93"/>
      <c r="F1811" s="93"/>
      <c r="G1811" s="97">
        <f t="shared" si="84"/>
        <v>0</v>
      </c>
      <c r="H1811" s="97">
        <f t="shared" si="85"/>
        <v>1</v>
      </c>
      <c r="I1811" s="97">
        <f t="shared" si="86"/>
        <v>1900</v>
      </c>
    </row>
    <row r="1812" spans="2:9" ht="15" customHeight="1">
      <c r="B1812" s="92"/>
      <c r="D1812" s="94"/>
      <c r="E1812" s="93"/>
      <c r="F1812" s="93"/>
      <c r="G1812" s="97">
        <f t="shared" si="84"/>
        <v>0</v>
      </c>
      <c r="H1812" s="97">
        <f t="shared" si="85"/>
        <v>1</v>
      </c>
      <c r="I1812" s="97">
        <f t="shared" si="86"/>
        <v>1900</v>
      </c>
    </row>
    <row r="1813" spans="2:9" ht="15" customHeight="1">
      <c r="B1813" s="92"/>
      <c r="D1813" s="94"/>
      <c r="E1813" s="93"/>
      <c r="F1813" s="93"/>
      <c r="G1813" s="97">
        <f t="shared" si="84"/>
        <v>0</v>
      </c>
      <c r="H1813" s="97">
        <f t="shared" si="85"/>
        <v>1</v>
      </c>
      <c r="I1813" s="97">
        <f t="shared" si="86"/>
        <v>1900</v>
      </c>
    </row>
    <row r="1814" spans="2:9" ht="15" customHeight="1">
      <c r="B1814" s="92"/>
      <c r="D1814" s="94"/>
      <c r="E1814" s="93"/>
      <c r="F1814" s="93"/>
      <c r="G1814" s="97">
        <f t="shared" si="84"/>
        <v>0</v>
      </c>
      <c r="H1814" s="97">
        <f t="shared" si="85"/>
        <v>1</v>
      </c>
      <c r="I1814" s="97">
        <f t="shared" si="86"/>
        <v>1900</v>
      </c>
    </row>
    <row r="1815" spans="2:9" ht="15" customHeight="1">
      <c r="B1815" s="92"/>
      <c r="D1815" s="94"/>
      <c r="E1815" s="93"/>
      <c r="F1815" s="93"/>
      <c r="G1815" s="97">
        <f t="shared" si="84"/>
        <v>0</v>
      </c>
      <c r="H1815" s="97">
        <f t="shared" si="85"/>
        <v>1</v>
      </c>
      <c r="I1815" s="97">
        <f t="shared" si="86"/>
        <v>1900</v>
      </c>
    </row>
    <row r="1816" spans="2:9" ht="15" customHeight="1">
      <c r="B1816" s="92"/>
      <c r="D1816" s="94"/>
      <c r="E1816" s="93"/>
      <c r="F1816" s="93"/>
      <c r="G1816" s="97">
        <f t="shared" si="84"/>
        <v>0</v>
      </c>
      <c r="H1816" s="97">
        <f t="shared" si="85"/>
        <v>1</v>
      </c>
      <c r="I1816" s="97">
        <f t="shared" si="86"/>
        <v>1900</v>
      </c>
    </row>
    <row r="1817" spans="2:9" ht="15" customHeight="1">
      <c r="B1817" s="92"/>
      <c r="D1817" s="94"/>
      <c r="E1817" s="93"/>
      <c r="F1817" s="93"/>
      <c r="G1817" s="97">
        <f t="shared" si="84"/>
        <v>0</v>
      </c>
      <c r="H1817" s="97">
        <f t="shared" si="85"/>
        <v>1</v>
      </c>
      <c r="I1817" s="97">
        <f t="shared" si="86"/>
        <v>1900</v>
      </c>
    </row>
    <row r="1818" spans="2:9" ht="15" customHeight="1">
      <c r="B1818" s="92"/>
      <c r="D1818" s="94"/>
      <c r="E1818" s="93"/>
      <c r="F1818" s="93"/>
      <c r="G1818" s="97">
        <f t="shared" si="84"/>
        <v>0</v>
      </c>
      <c r="H1818" s="97">
        <f t="shared" si="85"/>
        <v>1</v>
      </c>
      <c r="I1818" s="97">
        <f t="shared" si="86"/>
        <v>1900</v>
      </c>
    </row>
    <row r="1819" spans="2:9" ht="15" customHeight="1">
      <c r="B1819" s="92"/>
      <c r="D1819" s="94"/>
      <c r="E1819" s="93"/>
      <c r="F1819" s="93"/>
      <c r="G1819" s="97">
        <f t="shared" si="84"/>
        <v>0</v>
      </c>
      <c r="H1819" s="97">
        <f t="shared" si="85"/>
        <v>1</v>
      </c>
      <c r="I1819" s="97">
        <f t="shared" si="86"/>
        <v>1900</v>
      </c>
    </row>
    <row r="1820" spans="2:9" ht="15" customHeight="1">
      <c r="B1820" s="92"/>
      <c r="D1820" s="94"/>
      <c r="E1820" s="93"/>
      <c r="F1820" s="93"/>
      <c r="G1820" s="97">
        <f t="shared" si="84"/>
        <v>0</v>
      </c>
      <c r="H1820" s="97">
        <f t="shared" si="85"/>
        <v>1</v>
      </c>
      <c r="I1820" s="97">
        <f t="shared" si="86"/>
        <v>1900</v>
      </c>
    </row>
    <row r="1821" spans="2:9" ht="15" customHeight="1">
      <c r="B1821" s="92"/>
      <c r="D1821" s="94"/>
      <c r="E1821" s="93"/>
      <c r="F1821" s="93"/>
      <c r="G1821" s="97">
        <f t="shared" si="84"/>
        <v>0</v>
      </c>
      <c r="H1821" s="97">
        <f t="shared" si="85"/>
        <v>1</v>
      </c>
      <c r="I1821" s="97">
        <f t="shared" si="86"/>
        <v>1900</v>
      </c>
    </row>
    <row r="1822" spans="2:9" ht="15" customHeight="1">
      <c r="B1822" s="92"/>
      <c r="D1822" s="94"/>
      <c r="E1822" s="93"/>
      <c r="F1822" s="93"/>
      <c r="G1822" s="97">
        <f t="shared" si="84"/>
        <v>0</v>
      </c>
      <c r="H1822" s="97">
        <f t="shared" si="85"/>
        <v>1</v>
      </c>
      <c r="I1822" s="97">
        <f t="shared" si="86"/>
        <v>1900</v>
      </c>
    </row>
    <row r="1823" spans="2:9" ht="15" customHeight="1">
      <c r="B1823" s="92"/>
      <c r="D1823" s="94"/>
      <c r="E1823" s="93"/>
      <c r="F1823" s="93"/>
      <c r="G1823" s="97">
        <f t="shared" si="84"/>
        <v>0</v>
      </c>
      <c r="H1823" s="97">
        <f t="shared" si="85"/>
        <v>1</v>
      </c>
      <c r="I1823" s="97">
        <f t="shared" si="86"/>
        <v>1900</v>
      </c>
    </row>
    <row r="1824" spans="2:9" ht="15" customHeight="1">
      <c r="B1824" s="92"/>
      <c r="D1824" s="94"/>
      <c r="E1824" s="93"/>
      <c r="F1824" s="93"/>
      <c r="G1824" s="97">
        <f t="shared" si="84"/>
        <v>0</v>
      </c>
      <c r="H1824" s="97">
        <f t="shared" si="85"/>
        <v>1</v>
      </c>
      <c r="I1824" s="97">
        <f t="shared" si="86"/>
        <v>1900</v>
      </c>
    </row>
    <row r="1825" spans="2:9" ht="15" customHeight="1">
      <c r="B1825" s="92"/>
      <c r="D1825" s="94"/>
      <c r="E1825" s="93"/>
      <c r="F1825" s="93"/>
      <c r="G1825" s="97">
        <f t="shared" si="84"/>
        <v>0</v>
      </c>
      <c r="H1825" s="97">
        <f t="shared" si="85"/>
        <v>1</v>
      </c>
      <c r="I1825" s="97">
        <f t="shared" si="86"/>
        <v>1900</v>
      </c>
    </row>
    <row r="1826" spans="2:9" ht="15" customHeight="1">
      <c r="B1826" s="92"/>
      <c r="D1826" s="94"/>
      <c r="E1826" s="93"/>
      <c r="F1826" s="93"/>
      <c r="G1826" s="97">
        <f t="shared" si="84"/>
        <v>0</v>
      </c>
      <c r="H1826" s="97">
        <f t="shared" si="85"/>
        <v>1</v>
      </c>
      <c r="I1826" s="97">
        <f t="shared" si="86"/>
        <v>1900</v>
      </c>
    </row>
    <row r="1827" spans="2:9" ht="15" customHeight="1">
      <c r="B1827" s="92"/>
      <c r="D1827" s="94"/>
      <c r="E1827" s="93"/>
      <c r="F1827" s="93"/>
      <c r="G1827" s="97">
        <f t="shared" si="84"/>
        <v>0</v>
      </c>
      <c r="H1827" s="97">
        <f t="shared" si="85"/>
        <v>1</v>
      </c>
      <c r="I1827" s="97">
        <f t="shared" si="86"/>
        <v>1900</v>
      </c>
    </row>
    <row r="1828" spans="2:9" ht="15" customHeight="1">
      <c r="B1828" s="92"/>
      <c r="D1828" s="94"/>
      <c r="E1828" s="93"/>
      <c r="F1828" s="93"/>
      <c r="G1828" s="97">
        <f t="shared" si="84"/>
        <v>0</v>
      </c>
      <c r="H1828" s="97">
        <f t="shared" si="85"/>
        <v>1</v>
      </c>
      <c r="I1828" s="97">
        <f t="shared" si="86"/>
        <v>1900</v>
      </c>
    </row>
    <row r="1829" spans="2:9" ht="15" customHeight="1">
      <c r="B1829" s="92"/>
      <c r="D1829" s="94"/>
      <c r="E1829" s="93"/>
      <c r="F1829" s="93"/>
      <c r="G1829" s="97">
        <f t="shared" si="84"/>
        <v>0</v>
      </c>
      <c r="H1829" s="97">
        <f t="shared" si="85"/>
        <v>1</v>
      </c>
      <c r="I1829" s="97">
        <f t="shared" si="86"/>
        <v>1900</v>
      </c>
    </row>
    <row r="1830" spans="2:9" ht="15" customHeight="1">
      <c r="B1830" s="92"/>
      <c r="D1830" s="94"/>
      <c r="E1830" s="93"/>
      <c r="F1830" s="93"/>
      <c r="G1830" s="97">
        <f t="shared" si="84"/>
        <v>0</v>
      </c>
      <c r="H1830" s="97">
        <f t="shared" si="85"/>
        <v>1</v>
      </c>
      <c r="I1830" s="97">
        <f t="shared" si="86"/>
        <v>1900</v>
      </c>
    </row>
    <row r="1831" spans="2:9" ht="15" customHeight="1">
      <c r="B1831" s="92"/>
      <c r="D1831" s="94"/>
      <c r="E1831" s="93"/>
      <c r="F1831" s="93"/>
      <c r="G1831" s="97">
        <f t="shared" si="84"/>
        <v>0</v>
      </c>
      <c r="H1831" s="97">
        <f t="shared" si="85"/>
        <v>1</v>
      </c>
      <c r="I1831" s="97">
        <f t="shared" si="86"/>
        <v>1900</v>
      </c>
    </row>
    <row r="1832" spans="2:9" ht="15" customHeight="1">
      <c r="B1832" s="92"/>
      <c r="D1832" s="94"/>
      <c r="E1832" s="93"/>
      <c r="F1832" s="93"/>
      <c r="G1832" s="97">
        <f t="shared" si="84"/>
        <v>0</v>
      </c>
      <c r="H1832" s="97">
        <f t="shared" si="85"/>
        <v>1</v>
      </c>
      <c r="I1832" s="97">
        <f t="shared" si="86"/>
        <v>1900</v>
      </c>
    </row>
    <row r="1833" spans="2:9" ht="15" customHeight="1">
      <c r="B1833" s="92"/>
      <c r="D1833" s="94"/>
      <c r="E1833" s="93"/>
      <c r="F1833" s="93"/>
      <c r="G1833" s="97">
        <f t="shared" si="84"/>
        <v>0</v>
      </c>
      <c r="H1833" s="97">
        <f t="shared" si="85"/>
        <v>1</v>
      </c>
      <c r="I1833" s="97">
        <f t="shared" si="86"/>
        <v>1900</v>
      </c>
    </row>
    <row r="1834" spans="2:9" ht="15" customHeight="1">
      <c r="B1834" s="92"/>
      <c r="D1834" s="94"/>
      <c r="E1834" s="93"/>
      <c r="F1834" s="93"/>
      <c r="G1834" s="97">
        <f t="shared" si="84"/>
        <v>0</v>
      </c>
      <c r="H1834" s="97">
        <f t="shared" si="85"/>
        <v>1</v>
      </c>
      <c r="I1834" s="97">
        <f t="shared" si="86"/>
        <v>1900</v>
      </c>
    </row>
    <row r="1835" spans="2:9" ht="15" customHeight="1">
      <c r="B1835" s="92"/>
      <c r="D1835" s="94"/>
      <c r="E1835" s="93"/>
      <c r="F1835" s="93"/>
      <c r="G1835" s="97">
        <f t="shared" si="84"/>
        <v>0</v>
      </c>
      <c r="H1835" s="97">
        <f t="shared" si="85"/>
        <v>1</v>
      </c>
      <c r="I1835" s="97">
        <f t="shared" si="86"/>
        <v>1900</v>
      </c>
    </row>
    <row r="1836" spans="2:9" ht="15" customHeight="1">
      <c r="B1836" s="92"/>
      <c r="D1836" s="94"/>
      <c r="E1836" s="93"/>
      <c r="F1836" s="93"/>
      <c r="G1836" s="97">
        <f t="shared" si="84"/>
        <v>0</v>
      </c>
      <c r="H1836" s="97">
        <f t="shared" si="85"/>
        <v>1</v>
      </c>
      <c r="I1836" s="97">
        <f t="shared" si="86"/>
        <v>1900</v>
      </c>
    </row>
    <row r="1837" spans="2:9" ht="15" customHeight="1">
      <c r="B1837" s="92"/>
      <c r="D1837" s="94"/>
      <c r="E1837" s="93"/>
      <c r="F1837" s="93"/>
      <c r="G1837" s="97">
        <f t="shared" si="84"/>
        <v>0</v>
      </c>
      <c r="H1837" s="97">
        <f t="shared" si="85"/>
        <v>1</v>
      </c>
      <c r="I1837" s="97">
        <f t="shared" si="86"/>
        <v>1900</v>
      </c>
    </row>
    <row r="1838" spans="2:9" ht="15" customHeight="1">
      <c r="B1838" s="92"/>
      <c r="D1838" s="94"/>
      <c r="E1838" s="93"/>
      <c r="F1838" s="93"/>
      <c r="G1838" s="97">
        <f t="shared" si="84"/>
        <v>0</v>
      </c>
      <c r="H1838" s="97">
        <f t="shared" si="85"/>
        <v>1</v>
      </c>
      <c r="I1838" s="97">
        <f t="shared" si="86"/>
        <v>1900</v>
      </c>
    </row>
    <row r="1839" spans="2:9" ht="15" customHeight="1">
      <c r="B1839" s="92"/>
      <c r="D1839" s="94"/>
      <c r="E1839" s="93"/>
      <c r="F1839" s="93"/>
      <c r="G1839" s="97">
        <f t="shared" si="84"/>
        <v>0</v>
      </c>
      <c r="H1839" s="97">
        <f t="shared" si="85"/>
        <v>1</v>
      </c>
      <c r="I1839" s="97">
        <f t="shared" si="86"/>
        <v>1900</v>
      </c>
    </row>
    <row r="1840" spans="2:9" ht="15" customHeight="1">
      <c r="B1840" s="92"/>
      <c r="D1840" s="94"/>
      <c r="E1840" s="93"/>
      <c r="F1840" s="93"/>
      <c r="G1840" s="97">
        <f t="shared" si="84"/>
        <v>0</v>
      </c>
      <c r="H1840" s="97">
        <f t="shared" si="85"/>
        <v>1</v>
      </c>
      <c r="I1840" s="97">
        <f t="shared" si="86"/>
        <v>1900</v>
      </c>
    </row>
    <row r="1841" spans="2:9" ht="15" customHeight="1">
      <c r="B1841" s="92"/>
      <c r="D1841" s="94"/>
      <c r="E1841" s="93"/>
      <c r="F1841" s="93"/>
      <c r="G1841" s="97">
        <f t="shared" si="84"/>
        <v>0</v>
      </c>
      <c r="H1841" s="97">
        <f t="shared" si="85"/>
        <v>1</v>
      </c>
      <c r="I1841" s="97">
        <f t="shared" si="86"/>
        <v>1900</v>
      </c>
    </row>
    <row r="1842" spans="2:9" ht="15" customHeight="1">
      <c r="B1842" s="92"/>
      <c r="D1842" s="94"/>
      <c r="E1842" s="93"/>
      <c r="F1842" s="93"/>
      <c r="G1842" s="97">
        <f t="shared" si="84"/>
        <v>0</v>
      </c>
      <c r="H1842" s="97">
        <f t="shared" si="85"/>
        <v>1</v>
      </c>
      <c r="I1842" s="97">
        <f t="shared" si="86"/>
        <v>1900</v>
      </c>
    </row>
    <row r="1843" spans="2:9" ht="15" customHeight="1">
      <c r="B1843" s="92"/>
      <c r="D1843" s="94"/>
      <c r="E1843" s="93"/>
      <c r="F1843" s="93"/>
      <c r="G1843" s="97">
        <f t="shared" si="84"/>
        <v>0</v>
      </c>
      <c r="H1843" s="97">
        <f t="shared" si="85"/>
        <v>1</v>
      </c>
      <c r="I1843" s="97">
        <f t="shared" si="86"/>
        <v>1900</v>
      </c>
    </row>
    <row r="1844" spans="2:9" ht="15" customHeight="1">
      <c r="B1844" s="92"/>
      <c r="D1844" s="94"/>
      <c r="E1844" s="93"/>
      <c r="F1844" s="93"/>
      <c r="G1844" s="97">
        <f t="shared" si="84"/>
        <v>0</v>
      </c>
      <c r="H1844" s="97">
        <f t="shared" si="85"/>
        <v>1</v>
      </c>
      <c r="I1844" s="97">
        <f t="shared" si="86"/>
        <v>1900</v>
      </c>
    </row>
    <row r="1845" spans="2:9" ht="15" customHeight="1">
      <c r="B1845" s="92"/>
      <c r="D1845" s="94"/>
      <c r="E1845" s="93"/>
      <c r="F1845" s="93"/>
      <c r="G1845" s="97">
        <f t="shared" si="84"/>
        <v>0</v>
      </c>
      <c r="H1845" s="97">
        <f t="shared" si="85"/>
        <v>1</v>
      </c>
      <c r="I1845" s="97">
        <f t="shared" si="86"/>
        <v>1900</v>
      </c>
    </row>
    <row r="1846" spans="2:9" ht="15" customHeight="1">
      <c r="B1846" s="92"/>
      <c r="D1846" s="94"/>
      <c r="E1846" s="93"/>
      <c r="F1846" s="93"/>
      <c r="G1846" s="97">
        <f t="shared" si="84"/>
        <v>0</v>
      </c>
      <c r="H1846" s="97">
        <f t="shared" si="85"/>
        <v>1</v>
      </c>
      <c r="I1846" s="97">
        <f t="shared" si="86"/>
        <v>1900</v>
      </c>
    </row>
    <row r="1847" spans="2:9" ht="15" customHeight="1">
      <c r="B1847" s="92"/>
      <c r="D1847" s="94"/>
      <c r="E1847" s="93"/>
      <c r="F1847" s="93"/>
      <c r="G1847" s="97">
        <f t="shared" si="84"/>
        <v>0</v>
      </c>
      <c r="H1847" s="97">
        <f t="shared" si="85"/>
        <v>1</v>
      </c>
      <c r="I1847" s="97">
        <f t="shared" si="86"/>
        <v>1900</v>
      </c>
    </row>
    <row r="1848" spans="2:9" ht="15" customHeight="1">
      <c r="B1848" s="92"/>
      <c r="D1848" s="94"/>
      <c r="E1848" s="93"/>
      <c r="F1848" s="93"/>
      <c r="G1848" s="97">
        <f t="shared" si="84"/>
        <v>0</v>
      </c>
      <c r="H1848" s="97">
        <f t="shared" si="85"/>
        <v>1</v>
      </c>
      <c r="I1848" s="97">
        <f t="shared" si="86"/>
        <v>1900</v>
      </c>
    </row>
    <row r="1849" spans="2:9" ht="15" customHeight="1">
      <c r="B1849" s="92"/>
      <c r="D1849" s="94"/>
      <c r="E1849" s="93"/>
      <c r="F1849" s="93"/>
      <c r="G1849" s="97">
        <f t="shared" si="84"/>
        <v>0</v>
      </c>
      <c r="H1849" s="97">
        <f t="shared" si="85"/>
        <v>1</v>
      </c>
      <c r="I1849" s="97">
        <f t="shared" si="86"/>
        <v>1900</v>
      </c>
    </row>
    <row r="1850" spans="2:9" ht="15" customHeight="1">
      <c r="B1850" s="92"/>
      <c r="D1850" s="94"/>
      <c r="E1850" s="93"/>
      <c r="F1850" s="93"/>
      <c r="G1850" s="97">
        <f t="shared" si="84"/>
        <v>0</v>
      </c>
      <c r="H1850" s="97">
        <f t="shared" si="85"/>
        <v>1</v>
      </c>
      <c r="I1850" s="97">
        <f t="shared" si="86"/>
        <v>1900</v>
      </c>
    </row>
    <row r="1851" spans="2:9" ht="15" customHeight="1">
      <c r="B1851" s="92"/>
      <c r="D1851" s="94"/>
      <c r="E1851" s="93"/>
      <c r="F1851" s="93"/>
      <c r="G1851" s="97">
        <f t="shared" si="84"/>
        <v>0</v>
      </c>
      <c r="H1851" s="97">
        <f t="shared" si="85"/>
        <v>1</v>
      </c>
      <c r="I1851" s="97">
        <f t="shared" si="86"/>
        <v>1900</v>
      </c>
    </row>
    <row r="1852" spans="2:9" ht="15" customHeight="1">
      <c r="B1852" s="92"/>
      <c r="D1852" s="94"/>
      <c r="E1852" s="93"/>
      <c r="F1852" s="93"/>
      <c r="G1852" s="97">
        <f t="shared" si="84"/>
        <v>0</v>
      </c>
      <c r="H1852" s="97">
        <f t="shared" si="85"/>
        <v>1</v>
      </c>
      <c r="I1852" s="97">
        <f t="shared" si="86"/>
        <v>1900</v>
      </c>
    </row>
    <row r="1853" spans="2:9" ht="15" customHeight="1">
      <c r="B1853" s="92"/>
      <c r="D1853" s="94"/>
      <c r="E1853" s="93"/>
      <c r="F1853" s="93"/>
      <c r="G1853" s="97">
        <f t="shared" si="84"/>
        <v>0</v>
      </c>
      <c r="H1853" s="97">
        <f t="shared" si="85"/>
        <v>1</v>
      </c>
      <c r="I1853" s="97">
        <f t="shared" si="86"/>
        <v>1900</v>
      </c>
    </row>
    <row r="1854" spans="2:9" ht="15" customHeight="1">
      <c r="B1854" s="92"/>
      <c r="D1854" s="94"/>
      <c r="E1854" s="93"/>
      <c r="F1854" s="93"/>
      <c r="G1854" s="97">
        <f t="shared" si="84"/>
        <v>0</v>
      </c>
      <c r="H1854" s="97">
        <f t="shared" si="85"/>
        <v>1</v>
      </c>
      <c r="I1854" s="97">
        <f t="shared" si="86"/>
        <v>1900</v>
      </c>
    </row>
    <row r="1855" spans="2:9" ht="15" customHeight="1">
      <c r="B1855" s="92"/>
      <c r="D1855" s="94"/>
      <c r="E1855" s="93"/>
      <c r="F1855" s="93"/>
      <c r="G1855" s="97">
        <f t="shared" si="84"/>
        <v>0</v>
      </c>
      <c r="H1855" s="97">
        <f t="shared" si="85"/>
        <v>1</v>
      </c>
      <c r="I1855" s="97">
        <f t="shared" si="86"/>
        <v>1900</v>
      </c>
    </row>
    <row r="1856" spans="2:9" ht="15" customHeight="1">
      <c r="B1856" s="92"/>
      <c r="D1856" s="94"/>
      <c r="E1856" s="93"/>
      <c r="F1856" s="93"/>
      <c r="G1856" s="97">
        <f t="shared" si="84"/>
        <v>0</v>
      </c>
      <c r="H1856" s="97">
        <f t="shared" si="85"/>
        <v>1</v>
      </c>
      <c r="I1856" s="97">
        <f t="shared" si="86"/>
        <v>1900</v>
      </c>
    </row>
    <row r="1857" spans="2:9" ht="15" customHeight="1">
      <c r="B1857" s="92"/>
      <c r="D1857" s="94"/>
      <c r="E1857" s="93"/>
      <c r="F1857" s="93"/>
      <c r="G1857" s="97">
        <f t="shared" si="84"/>
        <v>0</v>
      </c>
      <c r="H1857" s="97">
        <f t="shared" si="85"/>
        <v>1</v>
      </c>
      <c r="I1857" s="97">
        <f t="shared" si="86"/>
        <v>1900</v>
      </c>
    </row>
    <row r="1858" spans="2:9" ht="15" customHeight="1">
      <c r="B1858" s="92"/>
      <c r="D1858" s="94"/>
      <c r="E1858" s="93"/>
      <c r="F1858" s="93"/>
      <c r="G1858" s="97">
        <f t="shared" si="84"/>
        <v>0</v>
      </c>
      <c r="H1858" s="97">
        <f t="shared" si="85"/>
        <v>1</v>
      </c>
      <c r="I1858" s="97">
        <f t="shared" si="86"/>
        <v>1900</v>
      </c>
    </row>
    <row r="1859" spans="2:9" ht="15" customHeight="1">
      <c r="B1859" s="92"/>
      <c r="D1859" s="94"/>
      <c r="E1859" s="93"/>
      <c r="F1859" s="93"/>
      <c r="G1859" s="97">
        <f t="shared" si="84"/>
        <v>0</v>
      </c>
      <c r="H1859" s="97">
        <f t="shared" si="85"/>
        <v>1</v>
      </c>
      <c r="I1859" s="97">
        <f t="shared" si="86"/>
        <v>1900</v>
      </c>
    </row>
    <row r="1860" spans="2:9" ht="15" customHeight="1">
      <c r="B1860" s="92"/>
      <c r="D1860" s="94"/>
      <c r="E1860" s="93"/>
      <c r="F1860" s="93"/>
      <c r="G1860" s="97">
        <f t="shared" ref="G1860:G1923" si="87">DAY(B1860)</f>
        <v>0</v>
      </c>
      <c r="H1860" s="97">
        <f t="shared" ref="H1860:H1923" si="88">MONTH(B1860)</f>
        <v>1</v>
      </c>
      <c r="I1860" s="97">
        <f t="shared" ref="I1860:I1923" si="89">YEAR(B1860)</f>
        <v>1900</v>
      </c>
    </row>
    <row r="1861" spans="2:9" ht="15" customHeight="1">
      <c r="B1861" s="92"/>
      <c r="D1861" s="94"/>
      <c r="E1861" s="93"/>
      <c r="F1861" s="93"/>
      <c r="G1861" s="97">
        <f t="shared" si="87"/>
        <v>0</v>
      </c>
      <c r="H1861" s="97">
        <f t="shared" si="88"/>
        <v>1</v>
      </c>
      <c r="I1861" s="97">
        <f t="shared" si="89"/>
        <v>1900</v>
      </c>
    </row>
    <row r="1862" spans="2:9" ht="15" customHeight="1">
      <c r="B1862" s="92"/>
      <c r="D1862" s="94"/>
      <c r="E1862" s="93"/>
      <c r="F1862" s="93"/>
      <c r="G1862" s="97">
        <f t="shared" si="87"/>
        <v>0</v>
      </c>
      <c r="H1862" s="97">
        <f t="shared" si="88"/>
        <v>1</v>
      </c>
      <c r="I1862" s="97">
        <f t="shared" si="89"/>
        <v>1900</v>
      </c>
    </row>
    <row r="1863" spans="2:9" ht="15" customHeight="1">
      <c r="B1863" s="92"/>
      <c r="D1863" s="94"/>
      <c r="E1863" s="93"/>
      <c r="F1863" s="93"/>
      <c r="G1863" s="97">
        <f t="shared" si="87"/>
        <v>0</v>
      </c>
      <c r="H1863" s="97">
        <f t="shared" si="88"/>
        <v>1</v>
      </c>
      <c r="I1863" s="97">
        <f t="shared" si="89"/>
        <v>1900</v>
      </c>
    </row>
    <row r="1864" spans="2:9" ht="15" customHeight="1">
      <c r="B1864" s="92"/>
      <c r="D1864" s="94"/>
      <c r="E1864" s="93"/>
      <c r="F1864" s="93"/>
      <c r="G1864" s="97">
        <f t="shared" si="87"/>
        <v>0</v>
      </c>
      <c r="H1864" s="97">
        <f t="shared" si="88"/>
        <v>1</v>
      </c>
      <c r="I1864" s="97">
        <f t="shared" si="89"/>
        <v>1900</v>
      </c>
    </row>
    <row r="1865" spans="2:9" ht="15" customHeight="1">
      <c r="B1865" s="92"/>
      <c r="D1865" s="94"/>
      <c r="E1865" s="93"/>
      <c r="F1865" s="93"/>
      <c r="G1865" s="97">
        <f t="shared" si="87"/>
        <v>0</v>
      </c>
      <c r="H1865" s="97">
        <f t="shared" si="88"/>
        <v>1</v>
      </c>
      <c r="I1865" s="97">
        <f t="shared" si="89"/>
        <v>1900</v>
      </c>
    </row>
    <row r="1866" spans="2:9" ht="15" customHeight="1">
      <c r="B1866" s="92"/>
      <c r="D1866" s="94"/>
      <c r="E1866" s="93"/>
      <c r="F1866" s="93"/>
      <c r="G1866" s="97">
        <f t="shared" si="87"/>
        <v>0</v>
      </c>
      <c r="H1866" s="97">
        <f t="shared" si="88"/>
        <v>1</v>
      </c>
      <c r="I1866" s="97">
        <f t="shared" si="89"/>
        <v>1900</v>
      </c>
    </row>
    <row r="1867" spans="2:9" ht="15" customHeight="1">
      <c r="B1867" s="92"/>
      <c r="D1867" s="94"/>
      <c r="E1867" s="93"/>
      <c r="F1867" s="93"/>
      <c r="G1867" s="97">
        <f t="shared" si="87"/>
        <v>0</v>
      </c>
      <c r="H1867" s="97">
        <f t="shared" si="88"/>
        <v>1</v>
      </c>
      <c r="I1867" s="97">
        <f t="shared" si="89"/>
        <v>1900</v>
      </c>
    </row>
    <row r="1868" spans="2:9" ht="15" customHeight="1">
      <c r="B1868" s="92"/>
      <c r="D1868" s="94"/>
      <c r="E1868" s="93"/>
      <c r="F1868" s="93"/>
      <c r="G1868" s="97">
        <f t="shared" si="87"/>
        <v>0</v>
      </c>
      <c r="H1868" s="97">
        <f t="shared" si="88"/>
        <v>1</v>
      </c>
      <c r="I1868" s="97">
        <f t="shared" si="89"/>
        <v>1900</v>
      </c>
    </row>
    <row r="1869" spans="2:9" ht="15" customHeight="1">
      <c r="B1869" s="92"/>
      <c r="D1869" s="94"/>
      <c r="E1869" s="93"/>
      <c r="F1869" s="93"/>
      <c r="G1869" s="97">
        <f t="shared" si="87"/>
        <v>0</v>
      </c>
      <c r="H1869" s="97">
        <f t="shared" si="88"/>
        <v>1</v>
      </c>
      <c r="I1869" s="97">
        <f t="shared" si="89"/>
        <v>1900</v>
      </c>
    </row>
    <row r="1870" spans="2:9" ht="15" customHeight="1">
      <c r="B1870" s="92"/>
      <c r="D1870" s="94"/>
      <c r="E1870" s="93"/>
      <c r="F1870" s="93"/>
      <c r="G1870" s="97">
        <f t="shared" si="87"/>
        <v>0</v>
      </c>
      <c r="H1870" s="97">
        <f t="shared" si="88"/>
        <v>1</v>
      </c>
      <c r="I1870" s="97">
        <f t="shared" si="89"/>
        <v>1900</v>
      </c>
    </row>
    <row r="1871" spans="2:9" ht="15" customHeight="1">
      <c r="B1871" s="92"/>
      <c r="D1871" s="94"/>
      <c r="E1871" s="93"/>
      <c r="F1871" s="93"/>
      <c r="G1871" s="97">
        <f t="shared" si="87"/>
        <v>0</v>
      </c>
      <c r="H1871" s="97">
        <f t="shared" si="88"/>
        <v>1</v>
      </c>
      <c r="I1871" s="97">
        <f t="shared" si="89"/>
        <v>1900</v>
      </c>
    </row>
    <row r="1872" spans="2:9" ht="15" customHeight="1">
      <c r="B1872" s="92"/>
      <c r="D1872" s="94"/>
      <c r="E1872" s="93"/>
      <c r="F1872" s="93"/>
      <c r="G1872" s="97">
        <f t="shared" si="87"/>
        <v>0</v>
      </c>
      <c r="H1872" s="97">
        <f t="shared" si="88"/>
        <v>1</v>
      </c>
      <c r="I1872" s="97">
        <f t="shared" si="89"/>
        <v>1900</v>
      </c>
    </row>
    <row r="1873" spans="2:9" ht="15" customHeight="1">
      <c r="B1873" s="92"/>
      <c r="D1873" s="94"/>
      <c r="E1873" s="93"/>
      <c r="F1873" s="93"/>
      <c r="G1873" s="97">
        <f t="shared" si="87"/>
        <v>0</v>
      </c>
      <c r="H1873" s="97">
        <f t="shared" si="88"/>
        <v>1</v>
      </c>
      <c r="I1873" s="97">
        <f t="shared" si="89"/>
        <v>1900</v>
      </c>
    </row>
    <row r="1874" spans="2:9" ht="15" customHeight="1">
      <c r="B1874" s="92"/>
      <c r="D1874" s="94"/>
      <c r="E1874" s="93"/>
      <c r="F1874" s="93"/>
      <c r="G1874" s="97">
        <f t="shared" si="87"/>
        <v>0</v>
      </c>
      <c r="H1874" s="97">
        <f t="shared" si="88"/>
        <v>1</v>
      </c>
      <c r="I1874" s="97">
        <f t="shared" si="89"/>
        <v>1900</v>
      </c>
    </row>
    <row r="1875" spans="2:9" ht="15" customHeight="1">
      <c r="B1875" s="92"/>
      <c r="D1875" s="94"/>
      <c r="E1875" s="93"/>
      <c r="F1875" s="93"/>
      <c r="G1875" s="97">
        <f t="shared" si="87"/>
        <v>0</v>
      </c>
      <c r="H1875" s="97">
        <f t="shared" si="88"/>
        <v>1</v>
      </c>
      <c r="I1875" s="97">
        <f t="shared" si="89"/>
        <v>1900</v>
      </c>
    </row>
    <row r="1876" spans="2:9" ht="15" customHeight="1">
      <c r="B1876" s="92"/>
      <c r="D1876" s="94"/>
      <c r="E1876" s="93"/>
      <c r="F1876" s="93"/>
      <c r="G1876" s="97">
        <f t="shared" si="87"/>
        <v>0</v>
      </c>
      <c r="H1876" s="97">
        <f t="shared" si="88"/>
        <v>1</v>
      </c>
      <c r="I1876" s="97">
        <f t="shared" si="89"/>
        <v>1900</v>
      </c>
    </row>
    <row r="1877" spans="2:9" ht="15" customHeight="1">
      <c r="B1877" s="92"/>
      <c r="D1877" s="94"/>
      <c r="E1877" s="93"/>
      <c r="F1877" s="93"/>
      <c r="G1877" s="97">
        <f t="shared" si="87"/>
        <v>0</v>
      </c>
      <c r="H1877" s="97">
        <f t="shared" si="88"/>
        <v>1</v>
      </c>
      <c r="I1877" s="97">
        <f t="shared" si="89"/>
        <v>1900</v>
      </c>
    </row>
    <row r="1878" spans="2:9" ht="15" customHeight="1">
      <c r="B1878" s="92"/>
      <c r="D1878" s="94"/>
      <c r="E1878" s="93"/>
      <c r="F1878" s="93"/>
      <c r="G1878" s="97">
        <f t="shared" si="87"/>
        <v>0</v>
      </c>
      <c r="H1878" s="97">
        <f t="shared" si="88"/>
        <v>1</v>
      </c>
      <c r="I1878" s="97">
        <f t="shared" si="89"/>
        <v>1900</v>
      </c>
    </row>
    <row r="1879" spans="2:9" ht="15" customHeight="1">
      <c r="B1879" s="92"/>
      <c r="D1879" s="94"/>
      <c r="E1879" s="93"/>
      <c r="F1879" s="93"/>
      <c r="G1879" s="97">
        <f t="shared" si="87"/>
        <v>0</v>
      </c>
      <c r="H1879" s="97">
        <f t="shared" si="88"/>
        <v>1</v>
      </c>
      <c r="I1879" s="97">
        <f t="shared" si="89"/>
        <v>1900</v>
      </c>
    </row>
    <row r="1880" spans="2:9" ht="15" customHeight="1">
      <c r="B1880" s="92"/>
      <c r="D1880" s="94"/>
      <c r="E1880" s="93"/>
      <c r="F1880" s="93"/>
      <c r="G1880" s="97">
        <f t="shared" si="87"/>
        <v>0</v>
      </c>
      <c r="H1880" s="97">
        <f t="shared" si="88"/>
        <v>1</v>
      </c>
      <c r="I1880" s="97">
        <f t="shared" si="89"/>
        <v>1900</v>
      </c>
    </row>
    <row r="1881" spans="2:9" ht="15" customHeight="1">
      <c r="B1881" s="92"/>
      <c r="D1881" s="94"/>
      <c r="E1881" s="93"/>
      <c r="F1881" s="93"/>
      <c r="G1881" s="97">
        <f t="shared" si="87"/>
        <v>0</v>
      </c>
      <c r="H1881" s="97">
        <f t="shared" si="88"/>
        <v>1</v>
      </c>
      <c r="I1881" s="97">
        <f t="shared" si="89"/>
        <v>1900</v>
      </c>
    </row>
    <row r="1882" spans="2:9" ht="15" customHeight="1">
      <c r="B1882" s="92"/>
      <c r="D1882" s="94"/>
      <c r="E1882" s="93"/>
      <c r="F1882" s="93"/>
      <c r="G1882" s="97">
        <f t="shared" si="87"/>
        <v>0</v>
      </c>
      <c r="H1882" s="97">
        <f t="shared" si="88"/>
        <v>1</v>
      </c>
      <c r="I1882" s="97">
        <f t="shared" si="89"/>
        <v>1900</v>
      </c>
    </row>
    <row r="1883" spans="2:9" ht="15" customHeight="1">
      <c r="B1883" s="92"/>
      <c r="D1883" s="94"/>
      <c r="E1883" s="93"/>
      <c r="F1883" s="93"/>
      <c r="G1883" s="97">
        <f t="shared" si="87"/>
        <v>0</v>
      </c>
      <c r="H1883" s="97">
        <f t="shared" si="88"/>
        <v>1</v>
      </c>
      <c r="I1883" s="97">
        <f t="shared" si="89"/>
        <v>1900</v>
      </c>
    </row>
    <row r="1884" spans="2:9" ht="15" customHeight="1">
      <c r="B1884" s="92"/>
      <c r="D1884" s="94"/>
      <c r="E1884" s="93"/>
      <c r="F1884" s="93"/>
      <c r="G1884" s="97">
        <f t="shared" si="87"/>
        <v>0</v>
      </c>
      <c r="H1884" s="97">
        <f t="shared" si="88"/>
        <v>1</v>
      </c>
      <c r="I1884" s="97">
        <f t="shared" si="89"/>
        <v>1900</v>
      </c>
    </row>
    <row r="1885" spans="2:9" ht="15" customHeight="1">
      <c r="B1885" s="92"/>
      <c r="D1885" s="94"/>
      <c r="E1885" s="93"/>
      <c r="F1885" s="93"/>
      <c r="G1885" s="97">
        <f t="shared" si="87"/>
        <v>0</v>
      </c>
      <c r="H1885" s="97">
        <f t="shared" si="88"/>
        <v>1</v>
      </c>
      <c r="I1885" s="97">
        <f t="shared" si="89"/>
        <v>1900</v>
      </c>
    </row>
    <row r="1886" spans="2:9" ht="15" customHeight="1">
      <c r="B1886" s="92"/>
      <c r="D1886" s="94"/>
      <c r="E1886" s="93"/>
      <c r="F1886" s="93"/>
      <c r="G1886" s="97">
        <f t="shared" si="87"/>
        <v>0</v>
      </c>
      <c r="H1886" s="97">
        <f t="shared" si="88"/>
        <v>1</v>
      </c>
      <c r="I1886" s="97">
        <f t="shared" si="89"/>
        <v>1900</v>
      </c>
    </row>
    <row r="1887" spans="2:9" ht="15" customHeight="1">
      <c r="B1887" s="92"/>
      <c r="D1887" s="94"/>
      <c r="E1887" s="93"/>
      <c r="F1887" s="93"/>
      <c r="G1887" s="97">
        <f t="shared" si="87"/>
        <v>0</v>
      </c>
      <c r="H1887" s="97">
        <f t="shared" si="88"/>
        <v>1</v>
      </c>
      <c r="I1887" s="97">
        <f t="shared" si="89"/>
        <v>1900</v>
      </c>
    </row>
    <row r="1888" spans="2:9" ht="15" customHeight="1">
      <c r="B1888" s="92"/>
      <c r="D1888" s="94"/>
      <c r="E1888" s="93"/>
      <c r="F1888" s="93"/>
      <c r="G1888" s="97">
        <f t="shared" si="87"/>
        <v>0</v>
      </c>
      <c r="H1888" s="97">
        <f t="shared" si="88"/>
        <v>1</v>
      </c>
      <c r="I1888" s="97">
        <f t="shared" si="89"/>
        <v>1900</v>
      </c>
    </row>
    <row r="1889" spans="2:9" ht="15" customHeight="1">
      <c r="B1889" s="92"/>
      <c r="D1889" s="94"/>
      <c r="E1889" s="93"/>
      <c r="F1889" s="93"/>
      <c r="G1889" s="97">
        <f t="shared" si="87"/>
        <v>0</v>
      </c>
      <c r="H1889" s="97">
        <f t="shared" si="88"/>
        <v>1</v>
      </c>
      <c r="I1889" s="97">
        <f t="shared" si="89"/>
        <v>1900</v>
      </c>
    </row>
    <row r="1890" spans="2:9" ht="15" customHeight="1">
      <c r="B1890" s="92"/>
      <c r="D1890" s="94"/>
      <c r="E1890" s="93"/>
      <c r="F1890" s="93"/>
      <c r="G1890" s="97">
        <f t="shared" si="87"/>
        <v>0</v>
      </c>
      <c r="H1890" s="97">
        <f t="shared" si="88"/>
        <v>1</v>
      </c>
      <c r="I1890" s="97">
        <f t="shared" si="89"/>
        <v>1900</v>
      </c>
    </row>
    <row r="1891" spans="2:9" ht="15" customHeight="1">
      <c r="B1891" s="92"/>
      <c r="D1891" s="94"/>
      <c r="E1891" s="93"/>
      <c r="F1891" s="93"/>
      <c r="G1891" s="97">
        <f t="shared" si="87"/>
        <v>0</v>
      </c>
      <c r="H1891" s="97">
        <f t="shared" si="88"/>
        <v>1</v>
      </c>
      <c r="I1891" s="97">
        <f t="shared" si="89"/>
        <v>1900</v>
      </c>
    </row>
    <row r="1892" spans="2:9" ht="15" customHeight="1">
      <c r="B1892" s="92"/>
      <c r="D1892" s="94"/>
      <c r="E1892" s="93"/>
      <c r="F1892" s="93"/>
      <c r="G1892" s="97">
        <f t="shared" si="87"/>
        <v>0</v>
      </c>
      <c r="H1892" s="97">
        <f t="shared" si="88"/>
        <v>1</v>
      </c>
      <c r="I1892" s="97">
        <f t="shared" si="89"/>
        <v>1900</v>
      </c>
    </row>
    <row r="1893" spans="2:9" ht="15" customHeight="1">
      <c r="B1893" s="92"/>
      <c r="D1893" s="94"/>
      <c r="E1893" s="93"/>
      <c r="F1893" s="93"/>
      <c r="G1893" s="97">
        <f t="shared" si="87"/>
        <v>0</v>
      </c>
      <c r="H1893" s="97">
        <f t="shared" si="88"/>
        <v>1</v>
      </c>
      <c r="I1893" s="97">
        <f t="shared" si="89"/>
        <v>1900</v>
      </c>
    </row>
    <row r="1894" spans="2:9" ht="15" customHeight="1">
      <c r="B1894" s="92"/>
      <c r="D1894" s="94"/>
      <c r="E1894" s="93"/>
      <c r="F1894" s="93"/>
      <c r="G1894" s="97">
        <f t="shared" si="87"/>
        <v>0</v>
      </c>
      <c r="H1894" s="97">
        <f t="shared" si="88"/>
        <v>1</v>
      </c>
      <c r="I1894" s="97">
        <f t="shared" si="89"/>
        <v>1900</v>
      </c>
    </row>
    <row r="1895" spans="2:9" ht="15" customHeight="1">
      <c r="B1895" s="92"/>
      <c r="D1895" s="94"/>
      <c r="E1895" s="93"/>
      <c r="F1895" s="93"/>
      <c r="G1895" s="97">
        <f t="shared" si="87"/>
        <v>0</v>
      </c>
      <c r="H1895" s="97">
        <f t="shared" si="88"/>
        <v>1</v>
      </c>
      <c r="I1895" s="97">
        <f t="shared" si="89"/>
        <v>1900</v>
      </c>
    </row>
    <row r="1896" spans="2:9" ht="15" customHeight="1">
      <c r="B1896" s="92"/>
      <c r="D1896" s="94"/>
      <c r="E1896" s="93"/>
      <c r="F1896" s="93"/>
      <c r="G1896" s="97">
        <f t="shared" si="87"/>
        <v>0</v>
      </c>
      <c r="H1896" s="97">
        <f t="shared" si="88"/>
        <v>1</v>
      </c>
      <c r="I1896" s="97">
        <f t="shared" si="89"/>
        <v>1900</v>
      </c>
    </row>
    <row r="1897" spans="2:9" ht="15" customHeight="1">
      <c r="B1897" s="92"/>
      <c r="D1897" s="94"/>
      <c r="E1897" s="93"/>
      <c r="F1897" s="93"/>
      <c r="G1897" s="97">
        <f t="shared" si="87"/>
        <v>0</v>
      </c>
      <c r="H1897" s="97">
        <f t="shared" si="88"/>
        <v>1</v>
      </c>
      <c r="I1897" s="97">
        <f t="shared" si="89"/>
        <v>1900</v>
      </c>
    </row>
    <row r="1898" spans="2:9" ht="15" customHeight="1">
      <c r="B1898" s="92"/>
      <c r="D1898" s="94"/>
      <c r="E1898" s="93"/>
      <c r="F1898" s="93"/>
      <c r="G1898" s="97">
        <f t="shared" si="87"/>
        <v>0</v>
      </c>
      <c r="H1898" s="97">
        <f t="shared" si="88"/>
        <v>1</v>
      </c>
      <c r="I1898" s="97">
        <f t="shared" si="89"/>
        <v>1900</v>
      </c>
    </row>
    <row r="1899" spans="2:9" ht="15" customHeight="1">
      <c r="B1899" s="92"/>
      <c r="D1899" s="94"/>
      <c r="E1899" s="93"/>
      <c r="F1899" s="93"/>
      <c r="G1899" s="97">
        <f t="shared" si="87"/>
        <v>0</v>
      </c>
      <c r="H1899" s="97">
        <f t="shared" si="88"/>
        <v>1</v>
      </c>
      <c r="I1899" s="97">
        <f t="shared" si="89"/>
        <v>1900</v>
      </c>
    </row>
    <row r="1900" spans="2:9" ht="15" customHeight="1">
      <c r="B1900" s="92"/>
      <c r="D1900" s="94"/>
      <c r="E1900" s="93"/>
      <c r="F1900" s="93"/>
      <c r="G1900" s="97">
        <f t="shared" si="87"/>
        <v>0</v>
      </c>
      <c r="H1900" s="97">
        <f t="shared" si="88"/>
        <v>1</v>
      </c>
      <c r="I1900" s="97">
        <f t="shared" si="89"/>
        <v>1900</v>
      </c>
    </row>
    <row r="1901" spans="2:9" ht="15" customHeight="1">
      <c r="B1901" s="92"/>
      <c r="D1901" s="94"/>
      <c r="E1901" s="93"/>
      <c r="F1901" s="93"/>
      <c r="G1901" s="97">
        <f t="shared" si="87"/>
        <v>0</v>
      </c>
      <c r="H1901" s="97">
        <f t="shared" si="88"/>
        <v>1</v>
      </c>
      <c r="I1901" s="97">
        <f t="shared" si="89"/>
        <v>1900</v>
      </c>
    </row>
    <row r="1902" spans="2:9" ht="15" customHeight="1">
      <c r="B1902" s="92"/>
      <c r="D1902" s="94"/>
      <c r="E1902" s="93"/>
      <c r="F1902" s="93"/>
      <c r="G1902" s="97">
        <f t="shared" si="87"/>
        <v>0</v>
      </c>
      <c r="H1902" s="97">
        <f t="shared" si="88"/>
        <v>1</v>
      </c>
      <c r="I1902" s="97">
        <f t="shared" si="89"/>
        <v>1900</v>
      </c>
    </row>
    <row r="1903" spans="2:9" ht="15" customHeight="1">
      <c r="B1903" s="92"/>
      <c r="D1903" s="94"/>
      <c r="E1903" s="93"/>
      <c r="F1903" s="93"/>
      <c r="G1903" s="97">
        <f t="shared" si="87"/>
        <v>0</v>
      </c>
      <c r="H1903" s="97">
        <f t="shared" si="88"/>
        <v>1</v>
      </c>
      <c r="I1903" s="97">
        <f t="shared" si="89"/>
        <v>1900</v>
      </c>
    </row>
    <row r="1904" spans="2:9" ht="15" customHeight="1">
      <c r="B1904" s="92"/>
      <c r="D1904" s="94"/>
      <c r="E1904" s="93"/>
      <c r="F1904" s="93"/>
      <c r="G1904" s="97">
        <f t="shared" si="87"/>
        <v>0</v>
      </c>
      <c r="H1904" s="97">
        <f t="shared" si="88"/>
        <v>1</v>
      </c>
      <c r="I1904" s="97">
        <f t="shared" si="89"/>
        <v>1900</v>
      </c>
    </row>
    <row r="1905" spans="2:9" ht="15" customHeight="1">
      <c r="B1905" s="92"/>
      <c r="D1905" s="94"/>
      <c r="E1905" s="93"/>
      <c r="F1905" s="93"/>
      <c r="G1905" s="97">
        <f t="shared" si="87"/>
        <v>0</v>
      </c>
      <c r="H1905" s="97">
        <f t="shared" si="88"/>
        <v>1</v>
      </c>
      <c r="I1905" s="97">
        <f t="shared" si="89"/>
        <v>1900</v>
      </c>
    </row>
    <row r="1906" spans="2:9" ht="15" customHeight="1">
      <c r="B1906" s="92"/>
      <c r="D1906" s="94"/>
      <c r="E1906" s="93"/>
      <c r="F1906" s="93"/>
      <c r="G1906" s="97">
        <f t="shared" si="87"/>
        <v>0</v>
      </c>
      <c r="H1906" s="97">
        <f t="shared" si="88"/>
        <v>1</v>
      </c>
      <c r="I1906" s="97">
        <f t="shared" si="89"/>
        <v>1900</v>
      </c>
    </row>
    <row r="1907" spans="2:9" ht="15" customHeight="1">
      <c r="B1907" s="92"/>
      <c r="D1907" s="94"/>
      <c r="E1907" s="93"/>
      <c r="F1907" s="93"/>
      <c r="G1907" s="97">
        <f t="shared" si="87"/>
        <v>0</v>
      </c>
      <c r="H1907" s="97">
        <f t="shared" si="88"/>
        <v>1</v>
      </c>
      <c r="I1907" s="97">
        <f t="shared" si="89"/>
        <v>1900</v>
      </c>
    </row>
    <row r="1908" spans="2:9" ht="15" customHeight="1">
      <c r="B1908" s="92"/>
      <c r="D1908" s="94"/>
      <c r="E1908" s="93"/>
      <c r="F1908" s="93"/>
      <c r="G1908" s="97">
        <f t="shared" si="87"/>
        <v>0</v>
      </c>
      <c r="H1908" s="97">
        <f t="shared" si="88"/>
        <v>1</v>
      </c>
      <c r="I1908" s="97">
        <f t="shared" si="89"/>
        <v>1900</v>
      </c>
    </row>
    <row r="1909" spans="2:9" ht="15" customHeight="1">
      <c r="B1909" s="92"/>
      <c r="D1909" s="94"/>
      <c r="E1909" s="93"/>
      <c r="F1909" s="93"/>
      <c r="G1909" s="97">
        <f t="shared" si="87"/>
        <v>0</v>
      </c>
      <c r="H1909" s="97">
        <f t="shared" si="88"/>
        <v>1</v>
      </c>
      <c r="I1909" s="97">
        <f t="shared" si="89"/>
        <v>1900</v>
      </c>
    </row>
    <row r="1910" spans="2:9" ht="15" customHeight="1">
      <c r="B1910" s="92"/>
      <c r="D1910" s="94"/>
      <c r="E1910" s="93"/>
      <c r="F1910" s="93"/>
      <c r="G1910" s="97">
        <f t="shared" si="87"/>
        <v>0</v>
      </c>
      <c r="H1910" s="97">
        <f t="shared" si="88"/>
        <v>1</v>
      </c>
      <c r="I1910" s="97">
        <f t="shared" si="89"/>
        <v>1900</v>
      </c>
    </row>
    <row r="1911" spans="2:9" ht="15" customHeight="1">
      <c r="B1911" s="92"/>
      <c r="D1911" s="94"/>
      <c r="E1911" s="93"/>
      <c r="F1911" s="93"/>
      <c r="G1911" s="97">
        <f t="shared" si="87"/>
        <v>0</v>
      </c>
      <c r="H1911" s="97">
        <f t="shared" si="88"/>
        <v>1</v>
      </c>
      <c r="I1911" s="97">
        <f t="shared" si="89"/>
        <v>1900</v>
      </c>
    </row>
    <row r="1912" spans="2:9" ht="15" customHeight="1">
      <c r="B1912" s="92"/>
      <c r="D1912" s="94"/>
      <c r="E1912" s="93"/>
      <c r="F1912" s="93"/>
      <c r="G1912" s="97">
        <f t="shared" si="87"/>
        <v>0</v>
      </c>
      <c r="H1912" s="97">
        <f t="shared" si="88"/>
        <v>1</v>
      </c>
      <c r="I1912" s="97">
        <f t="shared" si="89"/>
        <v>1900</v>
      </c>
    </row>
    <row r="1913" spans="2:9" ht="15" customHeight="1">
      <c r="B1913" s="92"/>
      <c r="D1913" s="94"/>
      <c r="E1913" s="93"/>
      <c r="F1913" s="93"/>
      <c r="G1913" s="97">
        <f t="shared" si="87"/>
        <v>0</v>
      </c>
      <c r="H1913" s="97">
        <f t="shared" si="88"/>
        <v>1</v>
      </c>
      <c r="I1913" s="97">
        <f t="shared" si="89"/>
        <v>1900</v>
      </c>
    </row>
    <row r="1914" spans="2:9" ht="15" customHeight="1">
      <c r="B1914" s="92"/>
      <c r="D1914" s="94"/>
      <c r="E1914" s="93"/>
      <c r="F1914" s="93"/>
      <c r="G1914" s="97">
        <f t="shared" si="87"/>
        <v>0</v>
      </c>
      <c r="H1914" s="97">
        <f t="shared" si="88"/>
        <v>1</v>
      </c>
      <c r="I1914" s="97">
        <f t="shared" si="89"/>
        <v>1900</v>
      </c>
    </row>
    <row r="1915" spans="2:9" ht="15" customHeight="1">
      <c r="B1915" s="92"/>
      <c r="D1915" s="94"/>
      <c r="E1915" s="93"/>
      <c r="F1915" s="93"/>
      <c r="G1915" s="97">
        <f t="shared" si="87"/>
        <v>0</v>
      </c>
      <c r="H1915" s="97">
        <f t="shared" si="88"/>
        <v>1</v>
      </c>
      <c r="I1915" s="97">
        <f t="shared" si="89"/>
        <v>1900</v>
      </c>
    </row>
    <row r="1916" spans="2:9" ht="15" customHeight="1">
      <c r="B1916" s="92"/>
      <c r="D1916" s="94"/>
      <c r="E1916" s="93"/>
      <c r="F1916" s="93"/>
      <c r="G1916" s="97">
        <f t="shared" si="87"/>
        <v>0</v>
      </c>
      <c r="H1916" s="97">
        <f t="shared" si="88"/>
        <v>1</v>
      </c>
      <c r="I1916" s="97">
        <f t="shared" si="89"/>
        <v>1900</v>
      </c>
    </row>
    <row r="1917" spans="2:9" ht="15" customHeight="1">
      <c r="B1917" s="92"/>
      <c r="D1917" s="94"/>
      <c r="E1917" s="93"/>
      <c r="F1917" s="93"/>
      <c r="G1917" s="97">
        <f t="shared" si="87"/>
        <v>0</v>
      </c>
      <c r="H1917" s="97">
        <f t="shared" si="88"/>
        <v>1</v>
      </c>
      <c r="I1917" s="97">
        <f t="shared" si="89"/>
        <v>1900</v>
      </c>
    </row>
    <row r="1918" spans="2:9" ht="15" customHeight="1">
      <c r="B1918" s="92"/>
      <c r="D1918" s="94"/>
      <c r="E1918" s="93"/>
      <c r="F1918" s="93"/>
      <c r="G1918" s="97">
        <f t="shared" si="87"/>
        <v>0</v>
      </c>
      <c r="H1918" s="97">
        <f t="shared" si="88"/>
        <v>1</v>
      </c>
      <c r="I1918" s="97">
        <f t="shared" si="89"/>
        <v>1900</v>
      </c>
    </row>
    <row r="1919" spans="2:9" ht="15" customHeight="1">
      <c r="B1919" s="92"/>
      <c r="D1919" s="94"/>
      <c r="E1919" s="93"/>
      <c r="F1919" s="93"/>
      <c r="G1919" s="97">
        <f t="shared" si="87"/>
        <v>0</v>
      </c>
      <c r="H1919" s="97">
        <f t="shared" si="88"/>
        <v>1</v>
      </c>
      <c r="I1919" s="97">
        <f t="shared" si="89"/>
        <v>1900</v>
      </c>
    </row>
    <row r="1920" spans="2:9" ht="15" customHeight="1">
      <c r="B1920" s="92"/>
      <c r="D1920" s="94"/>
      <c r="E1920" s="93"/>
      <c r="F1920" s="93"/>
      <c r="G1920" s="97">
        <f t="shared" si="87"/>
        <v>0</v>
      </c>
      <c r="H1920" s="97">
        <f t="shared" si="88"/>
        <v>1</v>
      </c>
      <c r="I1920" s="97">
        <f t="shared" si="89"/>
        <v>1900</v>
      </c>
    </row>
    <row r="1921" spans="2:9" ht="15" customHeight="1">
      <c r="B1921" s="92"/>
      <c r="D1921" s="94"/>
      <c r="E1921" s="93"/>
      <c r="F1921" s="93"/>
      <c r="G1921" s="97">
        <f t="shared" si="87"/>
        <v>0</v>
      </c>
      <c r="H1921" s="97">
        <f t="shared" si="88"/>
        <v>1</v>
      </c>
      <c r="I1921" s="97">
        <f t="shared" si="89"/>
        <v>1900</v>
      </c>
    </row>
    <row r="1922" spans="2:9" ht="15" customHeight="1">
      <c r="B1922" s="92"/>
      <c r="D1922" s="94"/>
      <c r="E1922" s="93"/>
      <c r="F1922" s="93"/>
      <c r="G1922" s="97">
        <f t="shared" si="87"/>
        <v>0</v>
      </c>
      <c r="H1922" s="97">
        <f t="shared" si="88"/>
        <v>1</v>
      </c>
      <c r="I1922" s="97">
        <f t="shared" si="89"/>
        <v>1900</v>
      </c>
    </row>
    <row r="1923" spans="2:9" ht="15" customHeight="1">
      <c r="B1923" s="92"/>
      <c r="D1923" s="94"/>
      <c r="E1923" s="93"/>
      <c r="F1923" s="93"/>
      <c r="G1923" s="97">
        <f t="shared" si="87"/>
        <v>0</v>
      </c>
      <c r="H1923" s="97">
        <f t="shared" si="88"/>
        <v>1</v>
      </c>
      <c r="I1923" s="97">
        <f t="shared" si="89"/>
        <v>1900</v>
      </c>
    </row>
    <row r="1924" spans="2:9" ht="15" customHeight="1">
      <c r="B1924" s="92"/>
      <c r="D1924" s="94"/>
      <c r="E1924" s="93"/>
      <c r="F1924" s="93"/>
      <c r="G1924" s="97">
        <f t="shared" ref="G1924:G1987" si="90">DAY(B1924)</f>
        <v>0</v>
      </c>
      <c r="H1924" s="97">
        <f t="shared" ref="H1924:H1987" si="91">MONTH(B1924)</f>
        <v>1</v>
      </c>
      <c r="I1924" s="97">
        <f t="shared" ref="I1924:I1987" si="92">YEAR(B1924)</f>
        <v>1900</v>
      </c>
    </row>
    <row r="1925" spans="2:9" ht="15" customHeight="1">
      <c r="B1925" s="92"/>
      <c r="D1925" s="94"/>
      <c r="E1925" s="93"/>
      <c r="F1925" s="93"/>
      <c r="G1925" s="97">
        <f t="shared" si="90"/>
        <v>0</v>
      </c>
      <c r="H1925" s="97">
        <f t="shared" si="91"/>
        <v>1</v>
      </c>
      <c r="I1925" s="97">
        <f t="shared" si="92"/>
        <v>1900</v>
      </c>
    </row>
    <row r="1926" spans="2:9" ht="15" customHeight="1">
      <c r="B1926" s="92"/>
      <c r="D1926" s="94"/>
      <c r="E1926" s="93"/>
      <c r="F1926" s="93"/>
      <c r="G1926" s="97">
        <f t="shared" si="90"/>
        <v>0</v>
      </c>
      <c r="H1926" s="97">
        <f t="shared" si="91"/>
        <v>1</v>
      </c>
      <c r="I1926" s="97">
        <f t="shared" si="92"/>
        <v>1900</v>
      </c>
    </row>
    <row r="1927" spans="2:9" ht="15" customHeight="1">
      <c r="B1927" s="92"/>
      <c r="D1927" s="94"/>
      <c r="E1927" s="93"/>
      <c r="F1927" s="93"/>
      <c r="G1927" s="97">
        <f t="shared" si="90"/>
        <v>0</v>
      </c>
      <c r="H1927" s="97">
        <f t="shared" si="91"/>
        <v>1</v>
      </c>
      <c r="I1927" s="97">
        <f t="shared" si="92"/>
        <v>1900</v>
      </c>
    </row>
    <row r="1928" spans="2:9" ht="15" customHeight="1">
      <c r="B1928" s="92"/>
      <c r="D1928" s="94"/>
      <c r="E1928" s="93"/>
      <c r="F1928" s="93"/>
      <c r="G1928" s="97">
        <f t="shared" si="90"/>
        <v>0</v>
      </c>
      <c r="H1928" s="97">
        <f t="shared" si="91"/>
        <v>1</v>
      </c>
      <c r="I1928" s="97">
        <f t="shared" si="92"/>
        <v>1900</v>
      </c>
    </row>
    <row r="1929" spans="2:9" ht="15" customHeight="1">
      <c r="B1929" s="92"/>
      <c r="D1929" s="94"/>
      <c r="E1929" s="93"/>
      <c r="F1929" s="93"/>
      <c r="G1929" s="97">
        <f t="shared" si="90"/>
        <v>0</v>
      </c>
      <c r="H1929" s="97">
        <f t="shared" si="91"/>
        <v>1</v>
      </c>
      <c r="I1929" s="97">
        <f t="shared" si="92"/>
        <v>1900</v>
      </c>
    </row>
    <row r="1930" spans="2:9" ht="15" customHeight="1">
      <c r="B1930" s="92"/>
      <c r="D1930" s="94"/>
      <c r="E1930" s="93"/>
      <c r="F1930" s="93"/>
      <c r="G1930" s="97">
        <f t="shared" si="90"/>
        <v>0</v>
      </c>
      <c r="H1930" s="97">
        <f t="shared" si="91"/>
        <v>1</v>
      </c>
      <c r="I1930" s="97">
        <f t="shared" si="92"/>
        <v>1900</v>
      </c>
    </row>
    <row r="1931" spans="2:9" ht="15" customHeight="1">
      <c r="B1931" s="92"/>
      <c r="D1931" s="94"/>
      <c r="E1931" s="93"/>
      <c r="F1931" s="93"/>
      <c r="G1931" s="97">
        <f t="shared" si="90"/>
        <v>0</v>
      </c>
      <c r="H1931" s="97">
        <f t="shared" si="91"/>
        <v>1</v>
      </c>
      <c r="I1931" s="97">
        <f t="shared" si="92"/>
        <v>1900</v>
      </c>
    </row>
    <row r="1932" spans="2:9" ht="15" customHeight="1">
      <c r="B1932" s="92"/>
      <c r="D1932" s="94"/>
      <c r="E1932" s="93"/>
      <c r="F1932" s="93"/>
      <c r="G1932" s="97">
        <f t="shared" si="90"/>
        <v>0</v>
      </c>
      <c r="H1932" s="97">
        <f t="shared" si="91"/>
        <v>1</v>
      </c>
      <c r="I1932" s="97">
        <f t="shared" si="92"/>
        <v>1900</v>
      </c>
    </row>
    <row r="1933" spans="2:9" ht="15" customHeight="1">
      <c r="B1933" s="92"/>
      <c r="D1933" s="94"/>
      <c r="E1933" s="93"/>
      <c r="F1933" s="93"/>
      <c r="G1933" s="97">
        <f t="shared" si="90"/>
        <v>0</v>
      </c>
      <c r="H1933" s="97">
        <f t="shared" si="91"/>
        <v>1</v>
      </c>
      <c r="I1933" s="97">
        <f t="shared" si="92"/>
        <v>1900</v>
      </c>
    </row>
    <row r="1934" spans="2:9" ht="15" customHeight="1">
      <c r="B1934" s="92"/>
      <c r="D1934" s="94"/>
      <c r="E1934" s="93"/>
      <c r="F1934" s="93"/>
      <c r="G1934" s="97">
        <f t="shared" si="90"/>
        <v>0</v>
      </c>
      <c r="H1934" s="97">
        <f t="shared" si="91"/>
        <v>1</v>
      </c>
      <c r="I1934" s="97">
        <f t="shared" si="92"/>
        <v>1900</v>
      </c>
    </row>
    <row r="1935" spans="2:9" ht="15" customHeight="1">
      <c r="B1935" s="92"/>
      <c r="D1935" s="94"/>
      <c r="E1935" s="93"/>
      <c r="F1935" s="93"/>
      <c r="G1935" s="97">
        <f t="shared" si="90"/>
        <v>0</v>
      </c>
      <c r="H1935" s="97">
        <f t="shared" si="91"/>
        <v>1</v>
      </c>
      <c r="I1935" s="97">
        <f t="shared" si="92"/>
        <v>1900</v>
      </c>
    </row>
    <row r="1936" spans="2:9" ht="15" customHeight="1">
      <c r="B1936" s="92"/>
      <c r="D1936" s="94"/>
      <c r="E1936" s="93"/>
      <c r="F1936" s="93"/>
      <c r="G1936" s="97">
        <f t="shared" si="90"/>
        <v>0</v>
      </c>
      <c r="H1936" s="97">
        <f t="shared" si="91"/>
        <v>1</v>
      </c>
      <c r="I1936" s="97">
        <f t="shared" si="92"/>
        <v>1900</v>
      </c>
    </row>
    <row r="1937" spans="2:9" ht="15" customHeight="1">
      <c r="B1937" s="92"/>
      <c r="D1937" s="94"/>
      <c r="E1937" s="93"/>
      <c r="F1937" s="93"/>
      <c r="G1937" s="97">
        <f t="shared" si="90"/>
        <v>0</v>
      </c>
      <c r="H1937" s="97">
        <f t="shared" si="91"/>
        <v>1</v>
      </c>
      <c r="I1937" s="97">
        <f t="shared" si="92"/>
        <v>1900</v>
      </c>
    </row>
    <row r="1938" spans="2:9" ht="15" customHeight="1">
      <c r="B1938" s="92"/>
      <c r="D1938" s="94"/>
      <c r="E1938" s="93"/>
      <c r="F1938" s="93"/>
      <c r="G1938" s="97">
        <f t="shared" si="90"/>
        <v>0</v>
      </c>
      <c r="H1938" s="97">
        <f t="shared" si="91"/>
        <v>1</v>
      </c>
      <c r="I1938" s="97">
        <f t="shared" si="92"/>
        <v>1900</v>
      </c>
    </row>
    <row r="1939" spans="2:9" ht="15" customHeight="1">
      <c r="B1939" s="92"/>
      <c r="D1939" s="94"/>
      <c r="E1939" s="93"/>
      <c r="F1939" s="93"/>
      <c r="G1939" s="97">
        <f t="shared" si="90"/>
        <v>0</v>
      </c>
      <c r="H1939" s="97">
        <f t="shared" si="91"/>
        <v>1</v>
      </c>
      <c r="I1939" s="97">
        <f t="shared" si="92"/>
        <v>1900</v>
      </c>
    </row>
    <row r="1940" spans="2:9" ht="15" customHeight="1">
      <c r="B1940" s="92"/>
      <c r="D1940" s="94"/>
      <c r="E1940" s="93"/>
      <c r="F1940" s="93"/>
      <c r="G1940" s="97">
        <f t="shared" si="90"/>
        <v>0</v>
      </c>
      <c r="H1940" s="97">
        <f t="shared" si="91"/>
        <v>1</v>
      </c>
      <c r="I1940" s="97">
        <f t="shared" si="92"/>
        <v>1900</v>
      </c>
    </row>
    <row r="1941" spans="2:9" ht="15" customHeight="1">
      <c r="B1941" s="92"/>
      <c r="D1941" s="94"/>
      <c r="E1941" s="93"/>
      <c r="F1941" s="93"/>
      <c r="G1941" s="97">
        <f t="shared" si="90"/>
        <v>0</v>
      </c>
      <c r="H1941" s="97">
        <f t="shared" si="91"/>
        <v>1</v>
      </c>
      <c r="I1941" s="97">
        <f t="shared" si="92"/>
        <v>1900</v>
      </c>
    </row>
    <row r="1942" spans="2:9" ht="15" customHeight="1">
      <c r="B1942" s="92"/>
      <c r="D1942" s="94"/>
      <c r="E1942" s="93"/>
      <c r="F1942" s="93"/>
      <c r="G1942" s="97">
        <f t="shared" si="90"/>
        <v>0</v>
      </c>
      <c r="H1942" s="97">
        <f t="shared" si="91"/>
        <v>1</v>
      </c>
      <c r="I1942" s="97">
        <f t="shared" si="92"/>
        <v>1900</v>
      </c>
    </row>
    <row r="1943" spans="2:9" ht="15" customHeight="1">
      <c r="B1943" s="92"/>
      <c r="D1943" s="94"/>
      <c r="E1943" s="93"/>
      <c r="F1943" s="93"/>
      <c r="G1943" s="97">
        <f t="shared" si="90"/>
        <v>0</v>
      </c>
      <c r="H1943" s="97">
        <f t="shared" si="91"/>
        <v>1</v>
      </c>
      <c r="I1943" s="97">
        <f t="shared" si="92"/>
        <v>1900</v>
      </c>
    </row>
    <row r="1944" spans="2:9" ht="15" customHeight="1">
      <c r="B1944" s="92"/>
      <c r="D1944" s="94"/>
      <c r="E1944" s="93"/>
      <c r="F1944" s="93"/>
      <c r="G1944" s="97">
        <f t="shared" si="90"/>
        <v>0</v>
      </c>
      <c r="H1944" s="97">
        <f t="shared" si="91"/>
        <v>1</v>
      </c>
      <c r="I1944" s="97">
        <f t="shared" si="92"/>
        <v>1900</v>
      </c>
    </row>
    <row r="1945" spans="2:9" ht="15" customHeight="1">
      <c r="B1945" s="92"/>
      <c r="D1945" s="94"/>
      <c r="E1945" s="93"/>
      <c r="F1945" s="93"/>
      <c r="G1945" s="97">
        <f t="shared" si="90"/>
        <v>0</v>
      </c>
      <c r="H1945" s="97">
        <f t="shared" si="91"/>
        <v>1</v>
      </c>
      <c r="I1945" s="97">
        <f t="shared" si="92"/>
        <v>1900</v>
      </c>
    </row>
    <row r="1946" spans="2:9" ht="15" customHeight="1">
      <c r="B1946" s="92"/>
      <c r="D1946" s="94"/>
      <c r="E1946" s="93"/>
      <c r="F1946" s="93"/>
      <c r="G1946" s="97">
        <f t="shared" si="90"/>
        <v>0</v>
      </c>
      <c r="H1946" s="97">
        <f t="shared" si="91"/>
        <v>1</v>
      </c>
      <c r="I1946" s="97">
        <f t="shared" si="92"/>
        <v>1900</v>
      </c>
    </row>
    <row r="1947" spans="2:9" ht="15" customHeight="1">
      <c r="B1947" s="92"/>
      <c r="D1947" s="94"/>
      <c r="E1947" s="93"/>
      <c r="F1947" s="93"/>
      <c r="G1947" s="97">
        <f t="shared" si="90"/>
        <v>0</v>
      </c>
      <c r="H1947" s="97">
        <f t="shared" si="91"/>
        <v>1</v>
      </c>
      <c r="I1947" s="97">
        <f t="shared" si="92"/>
        <v>1900</v>
      </c>
    </row>
    <row r="1948" spans="2:9" ht="15" customHeight="1">
      <c r="B1948" s="92"/>
      <c r="D1948" s="94"/>
      <c r="E1948" s="93"/>
      <c r="F1948" s="93"/>
      <c r="G1948" s="97">
        <f t="shared" si="90"/>
        <v>0</v>
      </c>
      <c r="H1948" s="97">
        <f t="shared" si="91"/>
        <v>1</v>
      </c>
      <c r="I1948" s="97">
        <f t="shared" si="92"/>
        <v>1900</v>
      </c>
    </row>
    <row r="1949" spans="2:9" ht="15" customHeight="1">
      <c r="B1949" s="92"/>
      <c r="D1949" s="94"/>
      <c r="E1949" s="93"/>
      <c r="F1949" s="93"/>
      <c r="G1949" s="97">
        <f t="shared" si="90"/>
        <v>0</v>
      </c>
      <c r="H1949" s="97">
        <f t="shared" si="91"/>
        <v>1</v>
      </c>
      <c r="I1949" s="97">
        <f t="shared" si="92"/>
        <v>1900</v>
      </c>
    </row>
    <row r="1950" spans="2:9" ht="15" customHeight="1">
      <c r="B1950" s="92"/>
      <c r="D1950" s="94"/>
      <c r="E1950" s="93"/>
      <c r="F1950" s="93"/>
      <c r="G1950" s="97">
        <f t="shared" si="90"/>
        <v>0</v>
      </c>
      <c r="H1950" s="97">
        <f t="shared" si="91"/>
        <v>1</v>
      </c>
      <c r="I1950" s="97">
        <f t="shared" si="92"/>
        <v>1900</v>
      </c>
    </row>
    <row r="1951" spans="2:9" ht="15" customHeight="1">
      <c r="B1951" s="92"/>
      <c r="D1951" s="94"/>
      <c r="E1951" s="93"/>
      <c r="F1951" s="93"/>
      <c r="G1951" s="97">
        <f t="shared" si="90"/>
        <v>0</v>
      </c>
      <c r="H1951" s="97">
        <f t="shared" si="91"/>
        <v>1</v>
      </c>
      <c r="I1951" s="97">
        <f t="shared" si="92"/>
        <v>1900</v>
      </c>
    </row>
    <row r="1952" spans="2:9" ht="15" customHeight="1">
      <c r="B1952" s="92"/>
      <c r="D1952" s="94"/>
      <c r="E1952" s="93"/>
      <c r="F1952" s="93"/>
      <c r="G1952" s="97">
        <f t="shared" si="90"/>
        <v>0</v>
      </c>
      <c r="H1952" s="97">
        <f t="shared" si="91"/>
        <v>1</v>
      </c>
      <c r="I1952" s="97">
        <f t="shared" si="92"/>
        <v>1900</v>
      </c>
    </row>
    <row r="1953" spans="2:9" ht="15" customHeight="1">
      <c r="B1953" s="92"/>
      <c r="D1953" s="94"/>
      <c r="E1953" s="93"/>
      <c r="F1953" s="93"/>
      <c r="G1953" s="97">
        <f t="shared" si="90"/>
        <v>0</v>
      </c>
      <c r="H1953" s="97">
        <f t="shared" si="91"/>
        <v>1</v>
      </c>
      <c r="I1953" s="97">
        <f t="shared" si="92"/>
        <v>1900</v>
      </c>
    </row>
    <row r="1954" spans="2:9" ht="15" customHeight="1">
      <c r="B1954" s="92"/>
      <c r="D1954" s="94"/>
      <c r="E1954" s="93"/>
      <c r="F1954" s="93"/>
      <c r="G1954" s="97">
        <f t="shared" si="90"/>
        <v>0</v>
      </c>
      <c r="H1954" s="97">
        <f t="shared" si="91"/>
        <v>1</v>
      </c>
      <c r="I1954" s="97">
        <f t="shared" si="92"/>
        <v>1900</v>
      </c>
    </row>
    <row r="1955" spans="2:9" ht="15" customHeight="1">
      <c r="B1955" s="92"/>
      <c r="D1955" s="94"/>
      <c r="E1955" s="93"/>
      <c r="F1955" s="93"/>
      <c r="G1955" s="97">
        <f t="shared" si="90"/>
        <v>0</v>
      </c>
      <c r="H1955" s="97">
        <f t="shared" si="91"/>
        <v>1</v>
      </c>
      <c r="I1955" s="97">
        <f t="shared" si="92"/>
        <v>1900</v>
      </c>
    </row>
    <row r="1956" spans="2:9" ht="15" customHeight="1">
      <c r="B1956" s="92"/>
      <c r="D1956" s="94"/>
      <c r="E1956" s="93"/>
      <c r="F1956" s="93"/>
      <c r="G1956" s="97">
        <f t="shared" si="90"/>
        <v>0</v>
      </c>
      <c r="H1956" s="97">
        <f t="shared" si="91"/>
        <v>1</v>
      </c>
      <c r="I1956" s="97">
        <f t="shared" si="92"/>
        <v>1900</v>
      </c>
    </row>
    <row r="1957" spans="2:9" ht="15" customHeight="1">
      <c r="B1957" s="92"/>
      <c r="D1957" s="94"/>
      <c r="E1957" s="93"/>
      <c r="F1957" s="93"/>
      <c r="G1957" s="97">
        <f t="shared" si="90"/>
        <v>0</v>
      </c>
      <c r="H1957" s="97">
        <f t="shared" si="91"/>
        <v>1</v>
      </c>
      <c r="I1957" s="97">
        <f t="shared" si="92"/>
        <v>1900</v>
      </c>
    </row>
    <row r="1958" spans="2:9" ht="15" customHeight="1">
      <c r="B1958" s="92"/>
      <c r="D1958" s="94"/>
      <c r="E1958" s="93"/>
      <c r="F1958" s="93"/>
      <c r="G1958" s="97">
        <f t="shared" si="90"/>
        <v>0</v>
      </c>
      <c r="H1958" s="97">
        <f t="shared" si="91"/>
        <v>1</v>
      </c>
      <c r="I1958" s="97">
        <f t="shared" si="92"/>
        <v>1900</v>
      </c>
    </row>
    <row r="1959" spans="2:9" ht="15" customHeight="1">
      <c r="B1959" s="92"/>
      <c r="D1959" s="94"/>
      <c r="E1959" s="93"/>
      <c r="F1959" s="93"/>
      <c r="G1959" s="97">
        <f t="shared" si="90"/>
        <v>0</v>
      </c>
      <c r="H1959" s="97">
        <f t="shared" si="91"/>
        <v>1</v>
      </c>
      <c r="I1959" s="97">
        <f t="shared" si="92"/>
        <v>1900</v>
      </c>
    </row>
    <row r="1960" spans="2:9" ht="15" customHeight="1">
      <c r="B1960" s="92"/>
      <c r="D1960" s="94"/>
      <c r="E1960" s="93"/>
      <c r="F1960" s="93"/>
      <c r="G1960" s="97">
        <f t="shared" si="90"/>
        <v>0</v>
      </c>
      <c r="H1960" s="97">
        <f t="shared" si="91"/>
        <v>1</v>
      </c>
      <c r="I1960" s="97">
        <f t="shared" si="92"/>
        <v>1900</v>
      </c>
    </row>
    <row r="1961" spans="2:9" ht="15" customHeight="1">
      <c r="B1961" s="92"/>
      <c r="D1961" s="94"/>
      <c r="E1961" s="93"/>
      <c r="F1961" s="93"/>
      <c r="G1961" s="97">
        <f t="shared" si="90"/>
        <v>0</v>
      </c>
      <c r="H1961" s="97">
        <f t="shared" si="91"/>
        <v>1</v>
      </c>
      <c r="I1961" s="97">
        <f t="shared" si="92"/>
        <v>1900</v>
      </c>
    </row>
    <row r="1962" spans="2:9" ht="15" customHeight="1">
      <c r="B1962" s="92"/>
      <c r="D1962" s="94"/>
      <c r="E1962" s="93"/>
      <c r="F1962" s="93"/>
      <c r="G1962" s="97">
        <f t="shared" si="90"/>
        <v>0</v>
      </c>
      <c r="H1962" s="97">
        <f t="shared" si="91"/>
        <v>1</v>
      </c>
      <c r="I1962" s="97">
        <f t="shared" si="92"/>
        <v>1900</v>
      </c>
    </row>
    <row r="1963" spans="2:9" ht="15" customHeight="1">
      <c r="B1963" s="92"/>
      <c r="D1963" s="94"/>
      <c r="E1963" s="93"/>
      <c r="F1963" s="93"/>
      <c r="G1963" s="97">
        <f t="shared" si="90"/>
        <v>0</v>
      </c>
      <c r="H1963" s="97">
        <f t="shared" si="91"/>
        <v>1</v>
      </c>
      <c r="I1963" s="97">
        <f t="shared" si="92"/>
        <v>1900</v>
      </c>
    </row>
    <row r="1964" spans="2:9" ht="15" customHeight="1">
      <c r="B1964" s="92"/>
      <c r="D1964" s="94"/>
      <c r="E1964" s="93"/>
      <c r="F1964" s="93"/>
      <c r="G1964" s="97">
        <f t="shared" si="90"/>
        <v>0</v>
      </c>
      <c r="H1964" s="97">
        <f t="shared" si="91"/>
        <v>1</v>
      </c>
      <c r="I1964" s="97">
        <f t="shared" si="92"/>
        <v>1900</v>
      </c>
    </row>
    <row r="1965" spans="2:9" ht="15" customHeight="1">
      <c r="B1965" s="92"/>
      <c r="D1965" s="94"/>
      <c r="E1965" s="93"/>
      <c r="F1965" s="93"/>
      <c r="G1965" s="97">
        <f t="shared" si="90"/>
        <v>0</v>
      </c>
      <c r="H1965" s="97">
        <f t="shared" si="91"/>
        <v>1</v>
      </c>
      <c r="I1965" s="97">
        <f t="shared" si="92"/>
        <v>1900</v>
      </c>
    </row>
    <row r="1966" spans="2:9" ht="15" customHeight="1">
      <c r="B1966" s="92"/>
      <c r="D1966" s="94"/>
      <c r="E1966" s="93"/>
      <c r="F1966" s="93"/>
      <c r="G1966" s="97">
        <f t="shared" si="90"/>
        <v>0</v>
      </c>
      <c r="H1966" s="97">
        <f t="shared" si="91"/>
        <v>1</v>
      </c>
      <c r="I1966" s="97">
        <f t="shared" si="92"/>
        <v>1900</v>
      </c>
    </row>
    <row r="1967" spans="2:9" ht="15" customHeight="1">
      <c r="B1967" s="92"/>
      <c r="D1967" s="94"/>
      <c r="E1967" s="93"/>
      <c r="F1967" s="93"/>
      <c r="G1967" s="97">
        <f t="shared" si="90"/>
        <v>0</v>
      </c>
      <c r="H1967" s="97">
        <f t="shared" si="91"/>
        <v>1</v>
      </c>
      <c r="I1967" s="97">
        <f t="shared" si="92"/>
        <v>1900</v>
      </c>
    </row>
    <row r="1968" spans="2:9" ht="15" customHeight="1">
      <c r="B1968" s="92"/>
      <c r="D1968" s="94"/>
      <c r="E1968" s="93"/>
      <c r="F1968" s="93"/>
      <c r="G1968" s="97">
        <f t="shared" si="90"/>
        <v>0</v>
      </c>
      <c r="H1968" s="97">
        <f t="shared" si="91"/>
        <v>1</v>
      </c>
      <c r="I1968" s="97">
        <f t="shared" si="92"/>
        <v>1900</v>
      </c>
    </row>
    <row r="1969" spans="2:9" ht="15" customHeight="1">
      <c r="B1969" s="92"/>
      <c r="D1969" s="94"/>
      <c r="E1969" s="93"/>
      <c r="F1969" s="93"/>
      <c r="G1969" s="97">
        <f t="shared" si="90"/>
        <v>0</v>
      </c>
      <c r="H1969" s="97">
        <f t="shared" si="91"/>
        <v>1</v>
      </c>
      <c r="I1969" s="97">
        <f t="shared" si="92"/>
        <v>1900</v>
      </c>
    </row>
    <row r="1970" spans="2:9" ht="15" customHeight="1">
      <c r="B1970" s="92"/>
      <c r="D1970" s="94"/>
      <c r="E1970" s="93"/>
      <c r="F1970" s="93"/>
      <c r="G1970" s="97">
        <f t="shared" si="90"/>
        <v>0</v>
      </c>
      <c r="H1970" s="97">
        <f t="shared" si="91"/>
        <v>1</v>
      </c>
      <c r="I1970" s="97">
        <f t="shared" si="92"/>
        <v>1900</v>
      </c>
    </row>
    <row r="1971" spans="2:9" ht="15" customHeight="1">
      <c r="B1971" s="92"/>
      <c r="D1971" s="94"/>
      <c r="E1971" s="93"/>
      <c r="F1971" s="93"/>
      <c r="G1971" s="97">
        <f t="shared" si="90"/>
        <v>0</v>
      </c>
      <c r="H1971" s="97">
        <f t="shared" si="91"/>
        <v>1</v>
      </c>
      <c r="I1971" s="97">
        <f t="shared" si="92"/>
        <v>1900</v>
      </c>
    </row>
    <row r="1972" spans="2:9" ht="15" customHeight="1">
      <c r="B1972" s="92"/>
      <c r="D1972" s="94"/>
      <c r="E1972" s="93"/>
      <c r="F1972" s="93"/>
      <c r="G1972" s="97">
        <f t="shared" si="90"/>
        <v>0</v>
      </c>
      <c r="H1972" s="97">
        <f t="shared" si="91"/>
        <v>1</v>
      </c>
      <c r="I1972" s="97">
        <f t="shared" si="92"/>
        <v>1900</v>
      </c>
    </row>
    <row r="1973" spans="2:9" ht="15" customHeight="1">
      <c r="B1973" s="92"/>
      <c r="D1973" s="94"/>
      <c r="E1973" s="93"/>
      <c r="F1973" s="93"/>
      <c r="G1973" s="97">
        <f t="shared" si="90"/>
        <v>0</v>
      </c>
      <c r="H1973" s="97">
        <f t="shared" si="91"/>
        <v>1</v>
      </c>
      <c r="I1973" s="97">
        <f t="shared" si="92"/>
        <v>1900</v>
      </c>
    </row>
    <row r="1974" spans="2:9" ht="15" customHeight="1">
      <c r="B1974" s="92"/>
      <c r="D1974" s="94"/>
      <c r="E1974" s="93"/>
      <c r="F1974" s="93"/>
      <c r="G1974" s="97">
        <f t="shared" si="90"/>
        <v>0</v>
      </c>
      <c r="H1974" s="97">
        <f t="shared" si="91"/>
        <v>1</v>
      </c>
      <c r="I1974" s="97">
        <f t="shared" si="92"/>
        <v>1900</v>
      </c>
    </row>
    <row r="1975" spans="2:9" ht="15" customHeight="1">
      <c r="B1975" s="92"/>
      <c r="D1975" s="94"/>
      <c r="E1975" s="93"/>
      <c r="F1975" s="93"/>
      <c r="G1975" s="97">
        <f t="shared" si="90"/>
        <v>0</v>
      </c>
      <c r="H1975" s="97">
        <f t="shared" si="91"/>
        <v>1</v>
      </c>
      <c r="I1975" s="97">
        <f t="shared" si="92"/>
        <v>1900</v>
      </c>
    </row>
    <row r="1976" spans="2:9" ht="15" customHeight="1">
      <c r="B1976" s="92"/>
      <c r="D1976" s="94"/>
      <c r="E1976" s="93"/>
      <c r="F1976" s="93"/>
      <c r="G1976" s="97">
        <f t="shared" si="90"/>
        <v>0</v>
      </c>
      <c r="H1976" s="97">
        <f t="shared" si="91"/>
        <v>1</v>
      </c>
      <c r="I1976" s="97">
        <f t="shared" si="92"/>
        <v>1900</v>
      </c>
    </row>
    <row r="1977" spans="2:9" ht="15" customHeight="1">
      <c r="B1977" s="92"/>
      <c r="D1977" s="94"/>
      <c r="E1977" s="93"/>
      <c r="F1977" s="93"/>
      <c r="G1977" s="97">
        <f t="shared" si="90"/>
        <v>0</v>
      </c>
      <c r="H1977" s="97">
        <f t="shared" si="91"/>
        <v>1</v>
      </c>
      <c r="I1977" s="97">
        <f t="shared" si="92"/>
        <v>1900</v>
      </c>
    </row>
    <row r="1978" spans="2:9" ht="15" customHeight="1">
      <c r="B1978" s="92"/>
      <c r="D1978" s="94"/>
      <c r="E1978" s="93"/>
      <c r="F1978" s="93"/>
      <c r="G1978" s="97">
        <f t="shared" si="90"/>
        <v>0</v>
      </c>
      <c r="H1978" s="97">
        <f t="shared" si="91"/>
        <v>1</v>
      </c>
      <c r="I1978" s="97">
        <f t="shared" si="92"/>
        <v>1900</v>
      </c>
    </row>
    <row r="1979" spans="2:9" ht="15" customHeight="1">
      <c r="B1979" s="92"/>
      <c r="D1979" s="94"/>
      <c r="E1979" s="93"/>
      <c r="F1979" s="93"/>
      <c r="G1979" s="97">
        <f t="shared" si="90"/>
        <v>0</v>
      </c>
      <c r="H1979" s="97">
        <f t="shared" si="91"/>
        <v>1</v>
      </c>
      <c r="I1979" s="97">
        <f t="shared" si="92"/>
        <v>1900</v>
      </c>
    </row>
    <row r="1980" spans="2:9" ht="15" customHeight="1">
      <c r="B1980" s="92"/>
      <c r="D1980" s="94"/>
      <c r="E1980" s="93"/>
      <c r="F1980" s="93"/>
      <c r="G1980" s="97">
        <f t="shared" si="90"/>
        <v>0</v>
      </c>
      <c r="H1980" s="97">
        <f t="shared" si="91"/>
        <v>1</v>
      </c>
      <c r="I1980" s="97">
        <f t="shared" si="92"/>
        <v>1900</v>
      </c>
    </row>
    <row r="1981" spans="2:9" ht="15" customHeight="1">
      <c r="B1981" s="92"/>
      <c r="D1981" s="94"/>
      <c r="E1981" s="93"/>
      <c r="F1981" s="93"/>
      <c r="G1981" s="97">
        <f t="shared" si="90"/>
        <v>0</v>
      </c>
      <c r="H1981" s="97">
        <f t="shared" si="91"/>
        <v>1</v>
      </c>
      <c r="I1981" s="97">
        <f t="shared" si="92"/>
        <v>1900</v>
      </c>
    </row>
    <row r="1982" spans="2:9" ht="15" customHeight="1">
      <c r="B1982" s="92"/>
      <c r="D1982" s="94"/>
      <c r="E1982" s="93"/>
      <c r="F1982" s="93"/>
      <c r="G1982" s="97">
        <f t="shared" si="90"/>
        <v>0</v>
      </c>
      <c r="H1982" s="97">
        <f t="shared" si="91"/>
        <v>1</v>
      </c>
      <c r="I1982" s="97">
        <f t="shared" si="92"/>
        <v>1900</v>
      </c>
    </row>
    <row r="1983" spans="2:9" ht="15" customHeight="1">
      <c r="B1983" s="92"/>
      <c r="D1983" s="94"/>
      <c r="E1983" s="93"/>
      <c r="F1983" s="93"/>
      <c r="G1983" s="97">
        <f t="shared" si="90"/>
        <v>0</v>
      </c>
      <c r="H1983" s="97">
        <f t="shared" si="91"/>
        <v>1</v>
      </c>
      <c r="I1983" s="97">
        <f t="shared" si="92"/>
        <v>1900</v>
      </c>
    </row>
    <row r="1984" spans="2:9" ht="15" customHeight="1">
      <c r="B1984" s="92"/>
      <c r="D1984" s="94"/>
      <c r="E1984" s="93"/>
      <c r="F1984" s="93"/>
      <c r="G1984" s="97">
        <f t="shared" si="90"/>
        <v>0</v>
      </c>
      <c r="H1984" s="97">
        <f t="shared" si="91"/>
        <v>1</v>
      </c>
      <c r="I1984" s="97">
        <f t="shared" si="92"/>
        <v>1900</v>
      </c>
    </row>
    <row r="1985" spans="2:9" ht="15" customHeight="1">
      <c r="B1985" s="92"/>
      <c r="D1985" s="94"/>
      <c r="E1985" s="93"/>
      <c r="F1985" s="93"/>
      <c r="G1985" s="97">
        <f t="shared" si="90"/>
        <v>0</v>
      </c>
      <c r="H1985" s="97">
        <f t="shared" si="91"/>
        <v>1</v>
      </c>
      <c r="I1985" s="97">
        <f t="shared" si="92"/>
        <v>1900</v>
      </c>
    </row>
    <row r="1986" spans="2:9" ht="15" customHeight="1">
      <c r="B1986" s="92"/>
      <c r="D1986" s="94"/>
      <c r="E1986" s="93"/>
      <c r="F1986" s="93"/>
      <c r="G1986" s="97">
        <f t="shared" si="90"/>
        <v>0</v>
      </c>
      <c r="H1986" s="97">
        <f t="shared" si="91"/>
        <v>1</v>
      </c>
      <c r="I1986" s="97">
        <f t="shared" si="92"/>
        <v>1900</v>
      </c>
    </row>
    <row r="1987" spans="2:9" ht="15" customHeight="1">
      <c r="B1987" s="92"/>
      <c r="D1987" s="94"/>
      <c r="E1987" s="93"/>
      <c r="F1987" s="93"/>
      <c r="G1987" s="97">
        <f t="shared" si="90"/>
        <v>0</v>
      </c>
      <c r="H1987" s="97">
        <f t="shared" si="91"/>
        <v>1</v>
      </c>
      <c r="I1987" s="97">
        <f t="shared" si="92"/>
        <v>1900</v>
      </c>
    </row>
    <row r="1988" spans="2:9" ht="15" customHeight="1">
      <c r="B1988" s="92"/>
      <c r="D1988" s="94"/>
      <c r="E1988" s="93"/>
      <c r="F1988" s="93"/>
      <c r="G1988" s="97">
        <f t="shared" ref="G1988:G2051" si="93">DAY(B1988)</f>
        <v>0</v>
      </c>
      <c r="H1988" s="97">
        <f t="shared" ref="H1988:H2051" si="94">MONTH(B1988)</f>
        <v>1</v>
      </c>
      <c r="I1988" s="97">
        <f t="shared" ref="I1988:I2051" si="95">YEAR(B1988)</f>
        <v>1900</v>
      </c>
    </row>
    <row r="1989" spans="2:9" ht="15" customHeight="1">
      <c r="B1989" s="92"/>
      <c r="D1989" s="94"/>
      <c r="E1989" s="93"/>
      <c r="F1989" s="93"/>
      <c r="G1989" s="97">
        <f t="shared" si="93"/>
        <v>0</v>
      </c>
      <c r="H1989" s="97">
        <f t="shared" si="94"/>
        <v>1</v>
      </c>
      <c r="I1989" s="97">
        <f t="shared" si="95"/>
        <v>1900</v>
      </c>
    </row>
    <row r="1990" spans="2:9" ht="15" customHeight="1">
      <c r="B1990" s="92"/>
      <c r="D1990" s="94"/>
      <c r="E1990" s="93"/>
      <c r="F1990" s="93"/>
      <c r="G1990" s="97">
        <f t="shared" si="93"/>
        <v>0</v>
      </c>
      <c r="H1990" s="97">
        <f t="shared" si="94"/>
        <v>1</v>
      </c>
      <c r="I1990" s="97">
        <f t="shared" si="95"/>
        <v>1900</v>
      </c>
    </row>
    <row r="1991" spans="2:9" ht="15" customHeight="1">
      <c r="B1991" s="92"/>
      <c r="D1991" s="94"/>
      <c r="E1991" s="93"/>
      <c r="F1991" s="93"/>
      <c r="G1991" s="97">
        <f t="shared" si="93"/>
        <v>0</v>
      </c>
      <c r="H1991" s="97">
        <f t="shared" si="94"/>
        <v>1</v>
      </c>
      <c r="I1991" s="97">
        <f t="shared" si="95"/>
        <v>1900</v>
      </c>
    </row>
    <row r="1992" spans="2:9" ht="15" customHeight="1">
      <c r="B1992" s="92"/>
      <c r="D1992" s="94"/>
      <c r="E1992" s="93"/>
      <c r="F1992" s="93"/>
      <c r="G1992" s="97">
        <f t="shared" si="93"/>
        <v>0</v>
      </c>
      <c r="H1992" s="97">
        <f t="shared" si="94"/>
        <v>1</v>
      </c>
      <c r="I1992" s="97">
        <f t="shared" si="95"/>
        <v>1900</v>
      </c>
    </row>
    <row r="1993" spans="2:9" ht="15" customHeight="1">
      <c r="B1993" s="92"/>
      <c r="D1993" s="94"/>
      <c r="E1993" s="93"/>
      <c r="F1993" s="93"/>
      <c r="G1993" s="97">
        <f t="shared" si="93"/>
        <v>0</v>
      </c>
      <c r="H1993" s="97">
        <f t="shared" si="94"/>
        <v>1</v>
      </c>
      <c r="I1993" s="97">
        <f t="shared" si="95"/>
        <v>1900</v>
      </c>
    </row>
    <row r="1994" spans="2:9" ht="15" customHeight="1">
      <c r="B1994" s="92"/>
      <c r="D1994" s="94"/>
      <c r="E1994" s="93"/>
      <c r="F1994" s="93"/>
      <c r="G1994" s="97">
        <f t="shared" si="93"/>
        <v>0</v>
      </c>
      <c r="H1994" s="97">
        <f t="shared" si="94"/>
        <v>1</v>
      </c>
      <c r="I1994" s="97">
        <f t="shared" si="95"/>
        <v>1900</v>
      </c>
    </row>
    <row r="1995" spans="2:9" ht="15" customHeight="1">
      <c r="B1995" s="92"/>
      <c r="D1995" s="94"/>
      <c r="E1995" s="93"/>
      <c r="F1995" s="93"/>
      <c r="G1995" s="97">
        <f t="shared" si="93"/>
        <v>0</v>
      </c>
      <c r="H1995" s="97">
        <f t="shared" si="94"/>
        <v>1</v>
      </c>
      <c r="I1995" s="97">
        <f t="shared" si="95"/>
        <v>1900</v>
      </c>
    </row>
    <row r="1996" spans="2:9" ht="15" customHeight="1">
      <c r="B1996" s="92"/>
      <c r="D1996" s="94"/>
      <c r="E1996" s="93"/>
      <c r="F1996" s="93"/>
      <c r="G1996" s="97">
        <f t="shared" si="93"/>
        <v>0</v>
      </c>
      <c r="H1996" s="97">
        <f t="shared" si="94"/>
        <v>1</v>
      </c>
      <c r="I1996" s="97">
        <f t="shared" si="95"/>
        <v>1900</v>
      </c>
    </row>
    <row r="1997" spans="2:9" ht="15" customHeight="1">
      <c r="B1997" s="92"/>
      <c r="D1997" s="94"/>
      <c r="E1997" s="93"/>
      <c r="F1997" s="93"/>
      <c r="G1997" s="97">
        <f t="shared" si="93"/>
        <v>0</v>
      </c>
      <c r="H1997" s="97">
        <f t="shared" si="94"/>
        <v>1</v>
      </c>
      <c r="I1997" s="97">
        <f t="shared" si="95"/>
        <v>1900</v>
      </c>
    </row>
    <row r="1998" spans="2:9" ht="15" customHeight="1">
      <c r="B1998" s="92"/>
      <c r="D1998" s="94"/>
      <c r="E1998" s="93"/>
      <c r="F1998" s="93"/>
      <c r="G1998" s="97">
        <f t="shared" si="93"/>
        <v>0</v>
      </c>
      <c r="H1998" s="97">
        <f t="shared" si="94"/>
        <v>1</v>
      </c>
      <c r="I1998" s="97">
        <f t="shared" si="95"/>
        <v>1900</v>
      </c>
    </row>
    <row r="1999" spans="2:9" ht="15" customHeight="1">
      <c r="B1999" s="92"/>
      <c r="D1999" s="94"/>
      <c r="E1999" s="93"/>
      <c r="F1999" s="93"/>
      <c r="G1999" s="97">
        <f t="shared" si="93"/>
        <v>0</v>
      </c>
      <c r="H1999" s="97">
        <f t="shared" si="94"/>
        <v>1</v>
      </c>
      <c r="I1999" s="97">
        <f t="shared" si="95"/>
        <v>1900</v>
      </c>
    </row>
    <row r="2000" spans="2:9" ht="15" customHeight="1">
      <c r="B2000" s="92"/>
      <c r="D2000" s="94"/>
      <c r="E2000" s="93"/>
      <c r="F2000" s="93"/>
      <c r="G2000" s="97">
        <f t="shared" si="93"/>
        <v>0</v>
      </c>
      <c r="H2000" s="97">
        <f t="shared" si="94"/>
        <v>1</v>
      </c>
      <c r="I2000" s="97">
        <f t="shared" si="95"/>
        <v>1900</v>
      </c>
    </row>
    <row r="2001" spans="2:9" ht="15" customHeight="1">
      <c r="B2001" s="92"/>
      <c r="D2001" s="94"/>
      <c r="E2001" s="93"/>
      <c r="F2001" s="93"/>
      <c r="G2001" s="97">
        <f t="shared" si="93"/>
        <v>0</v>
      </c>
      <c r="H2001" s="97">
        <f t="shared" si="94"/>
        <v>1</v>
      </c>
      <c r="I2001" s="97">
        <f t="shared" si="95"/>
        <v>1900</v>
      </c>
    </row>
    <row r="2002" spans="2:9" ht="15" customHeight="1">
      <c r="B2002" s="92"/>
      <c r="D2002" s="94"/>
      <c r="E2002" s="93"/>
      <c r="F2002" s="93"/>
      <c r="G2002" s="97">
        <f t="shared" si="93"/>
        <v>0</v>
      </c>
      <c r="H2002" s="97">
        <f t="shared" si="94"/>
        <v>1</v>
      </c>
      <c r="I2002" s="97">
        <f t="shared" si="95"/>
        <v>1900</v>
      </c>
    </row>
    <row r="2003" spans="2:9" ht="15" customHeight="1">
      <c r="B2003" s="92"/>
      <c r="D2003" s="94"/>
      <c r="E2003" s="93"/>
      <c r="F2003" s="93"/>
      <c r="G2003" s="97">
        <f t="shared" si="93"/>
        <v>0</v>
      </c>
      <c r="H2003" s="97">
        <f t="shared" si="94"/>
        <v>1</v>
      </c>
      <c r="I2003" s="97">
        <f t="shared" si="95"/>
        <v>1900</v>
      </c>
    </row>
    <row r="2004" spans="2:9" ht="15" customHeight="1">
      <c r="B2004" s="92"/>
      <c r="D2004" s="94"/>
      <c r="E2004" s="93"/>
      <c r="F2004" s="93"/>
      <c r="G2004" s="97">
        <f t="shared" si="93"/>
        <v>0</v>
      </c>
      <c r="H2004" s="97">
        <f t="shared" si="94"/>
        <v>1</v>
      </c>
      <c r="I2004" s="97">
        <f t="shared" si="95"/>
        <v>1900</v>
      </c>
    </row>
    <row r="2005" spans="2:9" ht="15" customHeight="1">
      <c r="B2005" s="92"/>
      <c r="D2005" s="94"/>
      <c r="E2005" s="93"/>
      <c r="F2005" s="93"/>
      <c r="G2005" s="97">
        <f t="shared" si="93"/>
        <v>0</v>
      </c>
      <c r="H2005" s="97">
        <f t="shared" si="94"/>
        <v>1</v>
      </c>
      <c r="I2005" s="97">
        <f t="shared" si="95"/>
        <v>1900</v>
      </c>
    </row>
    <row r="2006" spans="2:9" ht="15" customHeight="1">
      <c r="B2006" s="92"/>
      <c r="D2006" s="94"/>
      <c r="E2006" s="93"/>
      <c r="F2006" s="93"/>
      <c r="G2006" s="97">
        <f t="shared" si="93"/>
        <v>0</v>
      </c>
      <c r="H2006" s="97">
        <f t="shared" si="94"/>
        <v>1</v>
      </c>
      <c r="I2006" s="97">
        <f t="shared" si="95"/>
        <v>1900</v>
      </c>
    </row>
    <row r="2007" spans="2:9" ht="15" customHeight="1">
      <c r="B2007" s="92"/>
      <c r="D2007" s="94"/>
      <c r="E2007" s="93"/>
      <c r="F2007" s="93"/>
      <c r="G2007" s="97">
        <f t="shared" si="93"/>
        <v>0</v>
      </c>
      <c r="H2007" s="97">
        <f t="shared" si="94"/>
        <v>1</v>
      </c>
      <c r="I2007" s="97">
        <f t="shared" si="95"/>
        <v>1900</v>
      </c>
    </row>
    <row r="2008" spans="2:9" ht="15" customHeight="1">
      <c r="B2008" s="92"/>
      <c r="D2008" s="94"/>
      <c r="E2008" s="93"/>
      <c r="F2008" s="93"/>
      <c r="G2008" s="97">
        <f t="shared" si="93"/>
        <v>0</v>
      </c>
      <c r="H2008" s="97">
        <f t="shared" si="94"/>
        <v>1</v>
      </c>
      <c r="I2008" s="97">
        <f t="shared" si="95"/>
        <v>1900</v>
      </c>
    </row>
    <row r="2009" spans="2:9" ht="15" customHeight="1">
      <c r="B2009" s="92"/>
      <c r="D2009" s="94"/>
      <c r="E2009" s="93"/>
      <c r="F2009" s="93"/>
      <c r="G2009" s="97">
        <f t="shared" si="93"/>
        <v>0</v>
      </c>
      <c r="H2009" s="97">
        <f t="shared" si="94"/>
        <v>1</v>
      </c>
      <c r="I2009" s="97">
        <f t="shared" si="95"/>
        <v>1900</v>
      </c>
    </row>
    <row r="2010" spans="2:9" ht="15" customHeight="1">
      <c r="B2010" s="92"/>
      <c r="D2010" s="94"/>
      <c r="E2010" s="93"/>
      <c r="F2010" s="93"/>
      <c r="G2010" s="97">
        <f t="shared" si="93"/>
        <v>0</v>
      </c>
      <c r="H2010" s="97">
        <f t="shared" si="94"/>
        <v>1</v>
      </c>
      <c r="I2010" s="97">
        <f t="shared" si="95"/>
        <v>1900</v>
      </c>
    </row>
    <row r="2011" spans="2:9" ht="15" customHeight="1">
      <c r="B2011" s="92"/>
      <c r="D2011" s="94"/>
      <c r="E2011" s="93"/>
      <c r="F2011" s="93"/>
      <c r="G2011" s="97">
        <f t="shared" si="93"/>
        <v>0</v>
      </c>
      <c r="H2011" s="97">
        <f t="shared" si="94"/>
        <v>1</v>
      </c>
      <c r="I2011" s="97">
        <f t="shared" si="95"/>
        <v>1900</v>
      </c>
    </row>
    <row r="2012" spans="2:9" ht="15" customHeight="1">
      <c r="B2012" s="92"/>
      <c r="D2012" s="94"/>
      <c r="E2012" s="93"/>
      <c r="F2012" s="93"/>
      <c r="G2012" s="97">
        <f t="shared" si="93"/>
        <v>0</v>
      </c>
      <c r="H2012" s="97">
        <f t="shared" si="94"/>
        <v>1</v>
      </c>
      <c r="I2012" s="97">
        <f t="shared" si="95"/>
        <v>1900</v>
      </c>
    </row>
    <row r="2013" spans="2:9" ht="15" customHeight="1">
      <c r="B2013" s="92"/>
      <c r="D2013" s="94"/>
      <c r="E2013" s="93"/>
      <c r="F2013" s="93"/>
      <c r="G2013" s="97">
        <f t="shared" si="93"/>
        <v>0</v>
      </c>
      <c r="H2013" s="97">
        <f t="shared" si="94"/>
        <v>1</v>
      </c>
      <c r="I2013" s="97">
        <f t="shared" si="95"/>
        <v>1900</v>
      </c>
    </row>
    <row r="2014" spans="2:9" ht="15" customHeight="1">
      <c r="B2014" s="92"/>
      <c r="D2014" s="94"/>
      <c r="E2014" s="93"/>
      <c r="F2014" s="93"/>
      <c r="G2014" s="97">
        <f t="shared" si="93"/>
        <v>0</v>
      </c>
      <c r="H2014" s="97">
        <f t="shared" si="94"/>
        <v>1</v>
      </c>
      <c r="I2014" s="97">
        <f t="shared" si="95"/>
        <v>1900</v>
      </c>
    </row>
    <row r="2015" spans="2:9" ht="15" customHeight="1">
      <c r="B2015" s="92"/>
      <c r="D2015" s="94"/>
      <c r="E2015" s="93"/>
      <c r="F2015" s="93"/>
      <c r="G2015" s="97">
        <f t="shared" si="93"/>
        <v>0</v>
      </c>
      <c r="H2015" s="97">
        <f t="shared" si="94"/>
        <v>1</v>
      </c>
      <c r="I2015" s="97">
        <f t="shared" si="95"/>
        <v>1900</v>
      </c>
    </row>
    <row r="2016" spans="2:9" ht="15" customHeight="1">
      <c r="B2016" s="92"/>
      <c r="D2016" s="94"/>
      <c r="E2016" s="93"/>
      <c r="F2016" s="93"/>
      <c r="G2016" s="97">
        <f t="shared" si="93"/>
        <v>0</v>
      </c>
      <c r="H2016" s="97">
        <f t="shared" si="94"/>
        <v>1</v>
      </c>
      <c r="I2016" s="97">
        <f t="shared" si="95"/>
        <v>1900</v>
      </c>
    </row>
    <row r="2017" spans="2:9" ht="15" customHeight="1">
      <c r="B2017" s="92"/>
      <c r="D2017" s="94"/>
      <c r="E2017" s="93"/>
      <c r="F2017" s="93"/>
      <c r="G2017" s="97">
        <f t="shared" si="93"/>
        <v>0</v>
      </c>
      <c r="H2017" s="97">
        <f t="shared" si="94"/>
        <v>1</v>
      </c>
      <c r="I2017" s="97">
        <f t="shared" si="95"/>
        <v>1900</v>
      </c>
    </row>
    <row r="2018" spans="2:9" ht="15" customHeight="1">
      <c r="B2018" s="92"/>
      <c r="D2018" s="94"/>
      <c r="E2018" s="93"/>
      <c r="F2018" s="93"/>
      <c r="G2018" s="97">
        <f t="shared" si="93"/>
        <v>0</v>
      </c>
      <c r="H2018" s="97">
        <f t="shared" si="94"/>
        <v>1</v>
      </c>
      <c r="I2018" s="97">
        <f t="shared" si="95"/>
        <v>1900</v>
      </c>
    </row>
    <row r="2019" spans="2:9" ht="15" customHeight="1">
      <c r="B2019" s="92"/>
      <c r="D2019" s="94"/>
      <c r="E2019" s="93"/>
      <c r="F2019" s="93"/>
      <c r="G2019" s="97">
        <f t="shared" si="93"/>
        <v>0</v>
      </c>
      <c r="H2019" s="97">
        <f t="shared" si="94"/>
        <v>1</v>
      </c>
      <c r="I2019" s="97">
        <f t="shared" si="95"/>
        <v>1900</v>
      </c>
    </row>
    <row r="2020" spans="2:9" ht="15" customHeight="1">
      <c r="B2020" s="92"/>
      <c r="D2020" s="94"/>
      <c r="E2020" s="93"/>
      <c r="F2020" s="93"/>
      <c r="G2020" s="97">
        <f t="shared" si="93"/>
        <v>0</v>
      </c>
      <c r="H2020" s="97">
        <f t="shared" si="94"/>
        <v>1</v>
      </c>
      <c r="I2020" s="97">
        <f t="shared" si="95"/>
        <v>1900</v>
      </c>
    </row>
    <row r="2021" spans="2:9" ht="15" customHeight="1">
      <c r="B2021" s="92"/>
      <c r="D2021" s="94"/>
      <c r="E2021" s="93"/>
      <c r="F2021" s="93"/>
      <c r="G2021" s="97">
        <f t="shared" si="93"/>
        <v>0</v>
      </c>
      <c r="H2021" s="97">
        <f t="shared" si="94"/>
        <v>1</v>
      </c>
      <c r="I2021" s="97">
        <f t="shared" si="95"/>
        <v>1900</v>
      </c>
    </row>
    <row r="2022" spans="2:9" ht="15" customHeight="1">
      <c r="B2022" s="92"/>
      <c r="D2022" s="94"/>
      <c r="E2022" s="93"/>
      <c r="F2022" s="93"/>
      <c r="G2022" s="97">
        <f t="shared" si="93"/>
        <v>0</v>
      </c>
      <c r="H2022" s="97">
        <f t="shared" si="94"/>
        <v>1</v>
      </c>
      <c r="I2022" s="97">
        <f t="shared" si="95"/>
        <v>1900</v>
      </c>
    </row>
    <row r="2023" spans="2:9" ht="15" customHeight="1">
      <c r="B2023" s="92"/>
      <c r="D2023" s="94"/>
      <c r="E2023" s="93"/>
      <c r="F2023" s="93"/>
      <c r="G2023" s="97">
        <f t="shared" si="93"/>
        <v>0</v>
      </c>
      <c r="H2023" s="97">
        <f t="shared" si="94"/>
        <v>1</v>
      </c>
      <c r="I2023" s="97">
        <f t="shared" si="95"/>
        <v>1900</v>
      </c>
    </row>
    <row r="2024" spans="2:9" ht="15" customHeight="1">
      <c r="B2024" s="92"/>
      <c r="D2024" s="94"/>
      <c r="E2024" s="93"/>
      <c r="F2024" s="93"/>
      <c r="G2024" s="97">
        <f t="shared" si="93"/>
        <v>0</v>
      </c>
      <c r="H2024" s="97">
        <f t="shared" si="94"/>
        <v>1</v>
      </c>
      <c r="I2024" s="97">
        <f t="shared" si="95"/>
        <v>1900</v>
      </c>
    </row>
    <row r="2025" spans="2:9" ht="15" customHeight="1">
      <c r="B2025" s="92"/>
      <c r="D2025" s="94"/>
      <c r="E2025" s="93"/>
      <c r="F2025" s="93"/>
      <c r="G2025" s="97">
        <f t="shared" si="93"/>
        <v>0</v>
      </c>
      <c r="H2025" s="97">
        <f t="shared" si="94"/>
        <v>1</v>
      </c>
      <c r="I2025" s="97">
        <f t="shared" si="95"/>
        <v>1900</v>
      </c>
    </row>
    <row r="2026" spans="2:9" ht="15" customHeight="1">
      <c r="B2026" s="92"/>
      <c r="D2026" s="94"/>
      <c r="E2026" s="93"/>
      <c r="F2026" s="93"/>
      <c r="G2026" s="97">
        <f t="shared" si="93"/>
        <v>0</v>
      </c>
      <c r="H2026" s="97">
        <f t="shared" si="94"/>
        <v>1</v>
      </c>
      <c r="I2026" s="97">
        <f t="shared" si="95"/>
        <v>1900</v>
      </c>
    </row>
    <row r="2027" spans="2:9" ht="15" customHeight="1">
      <c r="B2027" s="92"/>
      <c r="D2027" s="94"/>
      <c r="E2027" s="93"/>
      <c r="F2027" s="93"/>
      <c r="G2027" s="97">
        <f t="shared" si="93"/>
        <v>0</v>
      </c>
      <c r="H2027" s="97">
        <f t="shared" si="94"/>
        <v>1</v>
      </c>
      <c r="I2027" s="97">
        <f t="shared" si="95"/>
        <v>1900</v>
      </c>
    </row>
    <row r="2028" spans="2:9" ht="15" customHeight="1">
      <c r="B2028" s="92"/>
      <c r="D2028" s="94"/>
      <c r="E2028" s="93"/>
      <c r="F2028" s="93"/>
      <c r="G2028" s="97">
        <f t="shared" si="93"/>
        <v>0</v>
      </c>
      <c r="H2028" s="97">
        <f t="shared" si="94"/>
        <v>1</v>
      </c>
      <c r="I2028" s="97">
        <f t="shared" si="95"/>
        <v>1900</v>
      </c>
    </row>
    <row r="2029" spans="2:9" ht="15" customHeight="1">
      <c r="B2029" s="92"/>
      <c r="D2029" s="94"/>
      <c r="E2029" s="93"/>
      <c r="F2029" s="93"/>
      <c r="G2029" s="97">
        <f t="shared" si="93"/>
        <v>0</v>
      </c>
      <c r="H2029" s="97">
        <f t="shared" si="94"/>
        <v>1</v>
      </c>
      <c r="I2029" s="97">
        <f t="shared" si="95"/>
        <v>1900</v>
      </c>
    </row>
    <row r="2030" spans="2:9" ht="15" customHeight="1">
      <c r="B2030" s="92"/>
      <c r="D2030" s="94"/>
      <c r="E2030" s="93"/>
      <c r="F2030" s="93"/>
      <c r="G2030" s="97">
        <f t="shared" si="93"/>
        <v>0</v>
      </c>
      <c r="H2030" s="97">
        <f t="shared" si="94"/>
        <v>1</v>
      </c>
      <c r="I2030" s="97">
        <f t="shared" si="95"/>
        <v>1900</v>
      </c>
    </row>
    <row r="2031" spans="2:9" ht="15" customHeight="1">
      <c r="B2031" s="92"/>
      <c r="D2031" s="94"/>
      <c r="E2031" s="93"/>
      <c r="F2031" s="93"/>
      <c r="G2031" s="97">
        <f t="shared" si="93"/>
        <v>0</v>
      </c>
      <c r="H2031" s="97">
        <f t="shared" si="94"/>
        <v>1</v>
      </c>
      <c r="I2031" s="97">
        <f t="shared" si="95"/>
        <v>1900</v>
      </c>
    </row>
    <row r="2032" spans="2:9" ht="15" customHeight="1">
      <c r="B2032" s="92"/>
      <c r="D2032" s="94"/>
      <c r="E2032" s="93"/>
      <c r="F2032" s="93"/>
      <c r="G2032" s="97">
        <f t="shared" si="93"/>
        <v>0</v>
      </c>
      <c r="H2032" s="97">
        <f t="shared" si="94"/>
        <v>1</v>
      </c>
      <c r="I2032" s="97">
        <f t="shared" si="95"/>
        <v>1900</v>
      </c>
    </row>
    <row r="2033" spans="2:9" ht="15" customHeight="1">
      <c r="B2033" s="92"/>
      <c r="D2033" s="94"/>
      <c r="E2033" s="93"/>
      <c r="F2033" s="93"/>
      <c r="G2033" s="97">
        <f t="shared" si="93"/>
        <v>0</v>
      </c>
      <c r="H2033" s="97">
        <f t="shared" si="94"/>
        <v>1</v>
      </c>
      <c r="I2033" s="97">
        <f t="shared" si="95"/>
        <v>1900</v>
      </c>
    </row>
    <row r="2034" spans="2:9" ht="15" customHeight="1">
      <c r="B2034" s="92"/>
      <c r="D2034" s="94"/>
      <c r="E2034" s="93"/>
      <c r="F2034" s="93"/>
      <c r="G2034" s="97">
        <f t="shared" si="93"/>
        <v>0</v>
      </c>
      <c r="H2034" s="97">
        <f t="shared" si="94"/>
        <v>1</v>
      </c>
      <c r="I2034" s="97">
        <f t="shared" si="95"/>
        <v>1900</v>
      </c>
    </row>
    <row r="2035" spans="2:9" ht="15" customHeight="1">
      <c r="B2035" s="92"/>
      <c r="D2035" s="94"/>
      <c r="E2035" s="93"/>
      <c r="F2035" s="93"/>
      <c r="G2035" s="97">
        <f t="shared" si="93"/>
        <v>0</v>
      </c>
      <c r="H2035" s="97">
        <f t="shared" si="94"/>
        <v>1</v>
      </c>
      <c r="I2035" s="97">
        <f t="shared" si="95"/>
        <v>1900</v>
      </c>
    </row>
    <row r="2036" spans="2:9" ht="15" customHeight="1">
      <c r="B2036" s="92"/>
      <c r="D2036" s="94"/>
      <c r="E2036" s="93"/>
      <c r="F2036" s="93"/>
      <c r="G2036" s="97">
        <f t="shared" si="93"/>
        <v>0</v>
      </c>
      <c r="H2036" s="97">
        <f t="shared" si="94"/>
        <v>1</v>
      </c>
      <c r="I2036" s="97">
        <f t="shared" si="95"/>
        <v>1900</v>
      </c>
    </row>
    <row r="2037" spans="2:9" ht="15" customHeight="1">
      <c r="B2037" s="92"/>
      <c r="D2037" s="94"/>
      <c r="E2037" s="93"/>
      <c r="F2037" s="93"/>
      <c r="G2037" s="97">
        <f t="shared" si="93"/>
        <v>0</v>
      </c>
      <c r="H2037" s="97">
        <f t="shared" si="94"/>
        <v>1</v>
      </c>
      <c r="I2037" s="97">
        <f t="shared" si="95"/>
        <v>1900</v>
      </c>
    </row>
    <row r="2038" spans="2:9" ht="15" customHeight="1">
      <c r="B2038" s="92"/>
      <c r="D2038" s="94"/>
      <c r="E2038" s="93"/>
      <c r="F2038" s="93"/>
      <c r="G2038" s="97">
        <f t="shared" si="93"/>
        <v>0</v>
      </c>
      <c r="H2038" s="97">
        <f t="shared" si="94"/>
        <v>1</v>
      </c>
      <c r="I2038" s="97">
        <f t="shared" si="95"/>
        <v>1900</v>
      </c>
    </row>
    <row r="2039" spans="2:9" ht="15" customHeight="1">
      <c r="B2039" s="92"/>
      <c r="D2039" s="94"/>
      <c r="E2039" s="93"/>
      <c r="F2039" s="93"/>
      <c r="G2039" s="97">
        <f t="shared" si="93"/>
        <v>0</v>
      </c>
      <c r="H2039" s="97">
        <f t="shared" si="94"/>
        <v>1</v>
      </c>
      <c r="I2039" s="97">
        <f t="shared" si="95"/>
        <v>1900</v>
      </c>
    </row>
    <row r="2040" spans="2:9" ht="15" customHeight="1">
      <c r="B2040" s="92"/>
      <c r="D2040" s="94"/>
      <c r="E2040" s="93"/>
      <c r="F2040" s="93"/>
      <c r="G2040" s="97">
        <f t="shared" si="93"/>
        <v>0</v>
      </c>
      <c r="H2040" s="97">
        <f t="shared" si="94"/>
        <v>1</v>
      </c>
      <c r="I2040" s="97">
        <f t="shared" si="95"/>
        <v>1900</v>
      </c>
    </row>
    <row r="2041" spans="2:9" ht="15" customHeight="1">
      <c r="B2041" s="92"/>
      <c r="D2041" s="94"/>
      <c r="E2041" s="93"/>
      <c r="F2041" s="93"/>
      <c r="G2041" s="97">
        <f t="shared" si="93"/>
        <v>0</v>
      </c>
      <c r="H2041" s="97">
        <f t="shared" si="94"/>
        <v>1</v>
      </c>
      <c r="I2041" s="97">
        <f t="shared" si="95"/>
        <v>1900</v>
      </c>
    </row>
    <row r="2042" spans="2:9" ht="15" customHeight="1">
      <c r="B2042" s="92"/>
      <c r="D2042" s="94"/>
      <c r="E2042" s="93"/>
      <c r="F2042" s="93"/>
      <c r="G2042" s="97">
        <f t="shared" si="93"/>
        <v>0</v>
      </c>
      <c r="H2042" s="97">
        <f t="shared" si="94"/>
        <v>1</v>
      </c>
      <c r="I2042" s="97">
        <f t="shared" si="95"/>
        <v>1900</v>
      </c>
    </row>
    <row r="2043" spans="2:9" ht="15" customHeight="1">
      <c r="B2043" s="92"/>
      <c r="D2043" s="94"/>
      <c r="E2043" s="93"/>
      <c r="F2043" s="93"/>
      <c r="G2043" s="97">
        <f t="shared" si="93"/>
        <v>0</v>
      </c>
      <c r="H2043" s="97">
        <f t="shared" si="94"/>
        <v>1</v>
      </c>
      <c r="I2043" s="97">
        <f t="shared" si="95"/>
        <v>1900</v>
      </c>
    </row>
    <row r="2044" spans="2:9" ht="15" customHeight="1">
      <c r="B2044" s="92"/>
      <c r="D2044" s="94"/>
      <c r="E2044" s="93"/>
      <c r="F2044" s="93"/>
      <c r="G2044" s="97">
        <f t="shared" si="93"/>
        <v>0</v>
      </c>
      <c r="H2044" s="97">
        <f t="shared" si="94"/>
        <v>1</v>
      </c>
      <c r="I2044" s="97">
        <f t="shared" si="95"/>
        <v>1900</v>
      </c>
    </row>
    <row r="2045" spans="2:9" ht="15" customHeight="1">
      <c r="B2045" s="92"/>
      <c r="D2045" s="94"/>
      <c r="E2045" s="93"/>
      <c r="F2045" s="93"/>
      <c r="G2045" s="97">
        <f t="shared" si="93"/>
        <v>0</v>
      </c>
      <c r="H2045" s="97">
        <f t="shared" si="94"/>
        <v>1</v>
      </c>
      <c r="I2045" s="97">
        <f t="shared" si="95"/>
        <v>1900</v>
      </c>
    </row>
    <row r="2046" spans="2:9" ht="15" customHeight="1">
      <c r="B2046" s="92"/>
      <c r="D2046" s="94"/>
      <c r="E2046" s="93"/>
      <c r="F2046" s="93"/>
      <c r="G2046" s="97">
        <f t="shared" si="93"/>
        <v>0</v>
      </c>
      <c r="H2046" s="97">
        <f t="shared" si="94"/>
        <v>1</v>
      </c>
      <c r="I2046" s="97">
        <f t="shared" si="95"/>
        <v>1900</v>
      </c>
    </row>
    <row r="2047" spans="2:9" ht="15" customHeight="1">
      <c r="B2047" s="92"/>
      <c r="D2047" s="94"/>
      <c r="E2047" s="93"/>
      <c r="F2047" s="93"/>
      <c r="G2047" s="97">
        <f t="shared" si="93"/>
        <v>0</v>
      </c>
      <c r="H2047" s="97">
        <f t="shared" si="94"/>
        <v>1</v>
      </c>
      <c r="I2047" s="97">
        <f t="shared" si="95"/>
        <v>1900</v>
      </c>
    </row>
    <row r="2048" spans="2:9" ht="15" customHeight="1">
      <c r="B2048" s="92"/>
      <c r="D2048" s="94"/>
      <c r="E2048" s="93"/>
      <c r="F2048" s="93"/>
      <c r="G2048" s="97">
        <f t="shared" si="93"/>
        <v>0</v>
      </c>
      <c r="H2048" s="97">
        <f t="shared" si="94"/>
        <v>1</v>
      </c>
      <c r="I2048" s="97">
        <f t="shared" si="95"/>
        <v>1900</v>
      </c>
    </row>
    <row r="2049" spans="2:9" ht="15" customHeight="1">
      <c r="B2049" s="92"/>
      <c r="D2049" s="94"/>
      <c r="E2049" s="93"/>
      <c r="F2049" s="93"/>
      <c r="G2049" s="97">
        <f t="shared" si="93"/>
        <v>0</v>
      </c>
      <c r="H2049" s="97">
        <f t="shared" si="94"/>
        <v>1</v>
      </c>
      <c r="I2049" s="97">
        <f t="shared" si="95"/>
        <v>1900</v>
      </c>
    </row>
    <row r="2050" spans="2:9" ht="15" customHeight="1">
      <c r="B2050" s="92"/>
      <c r="D2050" s="94"/>
      <c r="E2050" s="93"/>
      <c r="F2050" s="93"/>
      <c r="G2050" s="97">
        <f t="shared" si="93"/>
        <v>0</v>
      </c>
      <c r="H2050" s="97">
        <f t="shared" si="94"/>
        <v>1</v>
      </c>
      <c r="I2050" s="97">
        <f t="shared" si="95"/>
        <v>1900</v>
      </c>
    </row>
    <row r="2051" spans="2:9" ht="15" customHeight="1">
      <c r="B2051" s="92"/>
      <c r="D2051" s="94"/>
      <c r="E2051" s="93"/>
      <c r="F2051" s="93"/>
      <c r="G2051" s="97">
        <f t="shared" si="93"/>
        <v>0</v>
      </c>
      <c r="H2051" s="97">
        <f t="shared" si="94"/>
        <v>1</v>
      </c>
      <c r="I2051" s="97">
        <f t="shared" si="95"/>
        <v>1900</v>
      </c>
    </row>
    <row r="2052" spans="2:9" ht="15" customHeight="1">
      <c r="B2052" s="92"/>
      <c r="D2052" s="94"/>
      <c r="E2052" s="93"/>
      <c r="F2052" s="93"/>
      <c r="G2052" s="97">
        <f t="shared" ref="G2052:G2115" si="96">DAY(B2052)</f>
        <v>0</v>
      </c>
      <c r="H2052" s="97">
        <f t="shared" ref="H2052:H2115" si="97">MONTH(B2052)</f>
        <v>1</v>
      </c>
      <c r="I2052" s="97">
        <f t="shared" ref="I2052:I2115" si="98">YEAR(B2052)</f>
        <v>1900</v>
      </c>
    </row>
    <row r="2053" spans="2:9" ht="15" customHeight="1">
      <c r="B2053" s="92"/>
      <c r="D2053" s="94"/>
      <c r="E2053" s="93"/>
      <c r="F2053" s="93"/>
      <c r="G2053" s="97">
        <f t="shared" si="96"/>
        <v>0</v>
      </c>
      <c r="H2053" s="97">
        <f t="shared" si="97"/>
        <v>1</v>
      </c>
      <c r="I2053" s="97">
        <f t="shared" si="98"/>
        <v>1900</v>
      </c>
    </row>
    <row r="2054" spans="2:9" ht="15" customHeight="1">
      <c r="B2054" s="92"/>
      <c r="D2054" s="94"/>
      <c r="E2054" s="93"/>
      <c r="F2054" s="93"/>
      <c r="G2054" s="97">
        <f t="shared" si="96"/>
        <v>0</v>
      </c>
      <c r="H2054" s="97">
        <f t="shared" si="97"/>
        <v>1</v>
      </c>
      <c r="I2054" s="97">
        <f t="shared" si="98"/>
        <v>1900</v>
      </c>
    </row>
    <row r="2055" spans="2:9" ht="15" customHeight="1">
      <c r="B2055" s="92"/>
      <c r="D2055" s="94"/>
      <c r="E2055" s="93"/>
      <c r="F2055" s="93"/>
      <c r="G2055" s="97">
        <f t="shared" si="96"/>
        <v>0</v>
      </c>
      <c r="H2055" s="97">
        <f t="shared" si="97"/>
        <v>1</v>
      </c>
      <c r="I2055" s="97">
        <f t="shared" si="98"/>
        <v>1900</v>
      </c>
    </row>
    <row r="2056" spans="2:9" ht="15" customHeight="1">
      <c r="B2056" s="92"/>
      <c r="D2056" s="94"/>
      <c r="E2056" s="93"/>
      <c r="F2056" s="93"/>
      <c r="G2056" s="97">
        <f t="shared" si="96"/>
        <v>0</v>
      </c>
      <c r="H2056" s="97">
        <f t="shared" si="97"/>
        <v>1</v>
      </c>
      <c r="I2056" s="97">
        <f t="shared" si="98"/>
        <v>1900</v>
      </c>
    </row>
    <row r="2057" spans="2:9" ht="15" customHeight="1">
      <c r="B2057" s="92"/>
      <c r="D2057" s="94"/>
      <c r="E2057" s="93"/>
      <c r="F2057" s="93"/>
      <c r="G2057" s="97">
        <f t="shared" si="96"/>
        <v>0</v>
      </c>
      <c r="H2057" s="97">
        <f t="shared" si="97"/>
        <v>1</v>
      </c>
      <c r="I2057" s="97">
        <f t="shared" si="98"/>
        <v>1900</v>
      </c>
    </row>
    <row r="2058" spans="2:9" ht="15" customHeight="1">
      <c r="B2058" s="92"/>
      <c r="D2058" s="94"/>
      <c r="E2058" s="93"/>
      <c r="F2058" s="93"/>
      <c r="G2058" s="97">
        <f t="shared" si="96"/>
        <v>0</v>
      </c>
      <c r="H2058" s="97">
        <f t="shared" si="97"/>
        <v>1</v>
      </c>
      <c r="I2058" s="97">
        <f t="shared" si="98"/>
        <v>1900</v>
      </c>
    </row>
    <row r="2059" spans="2:9" ht="15" customHeight="1">
      <c r="B2059" s="92"/>
      <c r="D2059" s="94"/>
      <c r="E2059" s="93"/>
      <c r="F2059" s="93"/>
      <c r="G2059" s="97">
        <f t="shared" si="96"/>
        <v>0</v>
      </c>
      <c r="H2059" s="97">
        <f t="shared" si="97"/>
        <v>1</v>
      </c>
      <c r="I2059" s="97">
        <f t="shared" si="98"/>
        <v>1900</v>
      </c>
    </row>
    <row r="2060" spans="2:9" ht="15" customHeight="1">
      <c r="B2060" s="92"/>
      <c r="D2060" s="94"/>
      <c r="E2060" s="93"/>
      <c r="F2060" s="93"/>
      <c r="G2060" s="97">
        <f t="shared" si="96"/>
        <v>0</v>
      </c>
      <c r="H2060" s="97">
        <f t="shared" si="97"/>
        <v>1</v>
      </c>
      <c r="I2060" s="97">
        <f t="shared" si="98"/>
        <v>1900</v>
      </c>
    </row>
    <row r="2061" spans="2:9" ht="15" customHeight="1">
      <c r="B2061" s="92"/>
      <c r="D2061" s="94"/>
      <c r="E2061" s="93"/>
      <c r="F2061" s="93"/>
      <c r="G2061" s="97">
        <f t="shared" si="96"/>
        <v>0</v>
      </c>
      <c r="H2061" s="97">
        <f t="shared" si="97"/>
        <v>1</v>
      </c>
      <c r="I2061" s="97">
        <f t="shared" si="98"/>
        <v>1900</v>
      </c>
    </row>
    <row r="2062" spans="2:9" ht="15" customHeight="1">
      <c r="B2062" s="92"/>
      <c r="D2062" s="94"/>
      <c r="E2062" s="93"/>
      <c r="F2062" s="93"/>
      <c r="G2062" s="97">
        <f t="shared" si="96"/>
        <v>0</v>
      </c>
      <c r="H2062" s="97">
        <f t="shared" si="97"/>
        <v>1</v>
      </c>
      <c r="I2062" s="97">
        <f t="shared" si="98"/>
        <v>1900</v>
      </c>
    </row>
    <row r="2063" spans="2:9" ht="15" customHeight="1">
      <c r="B2063" s="92"/>
      <c r="D2063" s="94"/>
      <c r="E2063" s="93"/>
      <c r="F2063" s="93"/>
      <c r="G2063" s="97">
        <f t="shared" si="96"/>
        <v>0</v>
      </c>
      <c r="H2063" s="97">
        <f t="shared" si="97"/>
        <v>1</v>
      </c>
      <c r="I2063" s="97">
        <f t="shared" si="98"/>
        <v>1900</v>
      </c>
    </row>
    <row r="2064" spans="2:9" ht="15" customHeight="1">
      <c r="B2064" s="92"/>
      <c r="D2064" s="94"/>
      <c r="E2064" s="93"/>
      <c r="F2064" s="93"/>
      <c r="G2064" s="97">
        <f t="shared" si="96"/>
        <v>0</v>
      </c>
      <c r="H2064" s="97">
        <f t="shared" si="97"/>
        <v>1</v>
      </c>
      <c r="I2064" s="97">
        <f t="shared" si="98"/>
        <v>1900</v>
      </c>
    </row>
    <row r="2065" spans="2:9" ht="15" customHeight="1">
      <c r="B2065" s="92"/>
      <c r="D2065" s="94"/>
      <c r="E2065" s="93"/>
      <c r="F2065" s="93"/>
      <c r="G2065" s="97">
        <f t="shared" si="96"/>
        <v>0</v>
      </c>
      <c r="H2065" s="97">
        <f t="shared" si="97"/>
        <v>1</v>
      </c>
      <c r="I2065" s="97">
        <f t="shared" si="98"/>
        <v>1900</v>
      </c>
    </row>
    <row r="2066" spans="2:9" ht="15" customHeight="1">
      <c r="B2066" s="92"/>
      <c r="D2066" s="94"/>
      <c r="E2066" s="93"/>
      <c r="F2066" s="93"/>
      <c r="G2066" s="97">
        <f t="shared" si="96"/>
        <v>0</v>
      </c>
      <c r="H2066" s="97">
        <f t="shared" si="97"/>
        <v>1</v>
      </c>
      <c r="I2066" s="97">
        <f t="shared" si="98"/>
        <v>1900</v>
      </c>
    </row>
    <row r="2067" spans="2:9" ht="15" customHeight="1">
      <c r="B2067" s="92"/>
      <c r="D2067" s="94"/>
      <c r="E2067" s="93"/>
      <c r="F2067" s="93"/>
      <c r="G2067" s="97">
        <f t="shared" si="96"/>
        <v>0</v>
      </c>
      <c r="H2067" s="97">
        <f t="shared" si="97"/>
        <v>1</v>
      </c>
      <c r="I2067" s="97">
        <f t="shared" si="98"/>
        <v>1900</v>
      </c>
    </row>
    <row r="2068" spans="2:9" ht="15" customHeight="1">
      <c r="B2068" s="92"/>
      <c r="D2068" s="94"/>
      <c r="E2068" s="93"/>
      <c r="F2068" s="93"/>
      <c r="G2068" s="97">
        <f t="shared" si="96"/>
        <v>0</v>
      </c>
      <c r="H2068" s="97">
        <f t="shared" si="97"/>
        <v>1</v>
      </c>
      <c r="I2068" s="97">
        <f t="shared" si="98"/>
        <v>1900</v>
      </c>
    </row>
    <row r="2069" spans="2:9" ht="15" customHeight="1">
      <c r="B2069" s="92"/>
      <c r="D2069" s="94"/>
      <c r="E2069" s="93"/>
      <c r="F2069" s="93"/>
      <c r="G2069" s="97">
        <f t="shared" si="96"/>
        <v>0</v>
      </c>
      <c r="H2069" s="97">
        <f t="shared" si="97"/>
        <v>1</v>
      </c>
      <c r="I2069" s="97">
        <f t="shared" si="98"/>
        <v>1900</v>
      </c>
    </row>
    <row r="2070" spans="2:9" ht="15" customHeight="1">
      <c r="B2070" s="92"/>
      <c r="D2070" s="94"/>
      <c r="E2070" s="93"/>
      <c r="F2070" s="93"/>
      <c r="G2070" s="97">
        <f t="shared" si="96"/>
        <v>0</v>
      </c>
      <c r="H2070" s="97">
        <f t="shared" si="97"/>
        <v>1</v>
      </c>
      <c r="I2070" s="97">
        <f t="shared" si="98"/>
        <v>1900</v>
      </c>
    </row>
    <row r="2071" spans="2:9" ht="15" customHeight="1">
      <c r="B2071" s="92"/>
      <c r="D2071" s="94"/>
      <c r="E2071" s="93"/>
      <c r="F2071" s="93"/>
      <c r="G2071" s="97">
        <f t="shared" si="96"/>
        <v>0</v>
      </c>
      <c r="H2071" s="97">
        <f t="shared" si="97"/>
        <v>1</v>
      </c>
      <c r="I2071" s="97">
        <f t="shared" si="98"/>
        <v>1900</v>
      </c>
    </row>
    <row r="2072" spans="2:9" ht="15" customHeight="1">
      <c r="B2072" s="92"/>
      <c r="D2072" s="94"/>
      <c r="E2072" s="93"/>
      <c r="F2072" s="93"/>
      <c r="G2072" s="97">
        <f t="shared" si="96"/>
        <v>0</v>
      </c>
      <c r="H2072" s="97">
        <f t="shared" si="97"/>
        <v>1</v>
      </c>
      <c r="I2072" s="97">
        <f t="shared" si="98"/>
        <v>1900</v>
      </c>
    </row>
    <row r="2073" spans="2:9" ht="15" customHeight="1">
      <c r="B2073" s="92"/>
      <c r="D2073" s="94"/>
      <c r="E2073" s="93"/>
      <c r="F2073" s="93"/>
      <c r="G2073" s="97">
        <f t="shared" si="96"/>
        <v>0</v>
      </c>
      <c r="H2073" s="97">
        <f t="shared" si="97"/>
        <v>1</v>
      </c>
      <c r="I2073" s="97">
        <f t="shared" si="98"/>
        <v>1900</v>
      </c>
    </row>
    <row r="2074" spans="2:9" ht="15" customHeight="1">
      <c r="B2074" s="92"/>
      <c r="D2074" s="94"/>
      <c r="E2074" s="93"/>
      <c r="F2074" s="93"/>
      <c r="G2074" s="97">
        <f t="shared" si="96"/>
        <v>0</v>
      </c>
      <c r="H2074" s="97">
        <f t="shared" si="97"/>
        <v>1</v>
      </c>
      <c r="I2074" s="97">
        <f t="shared" si="98"/>
        <v>1900</v>
      </c>
    </row>
    <row r="2075" spans="2:9" ht="15" customHeight="1">
      <c r="B2075" s="92"/>
      <c r="D2075" s="94"/>
      <c r="E2075" s="93"/>
      <c r="F2075" s="93"/>
      <c r="G2075" s="97">
        <f t="shared" si="96"/>
        <v>0</v>
      </c>
      <c r="H2075" s="97">
        <f t="shared" si="97"/>
        <v>1</v>
      </c>
      <c r="I2075" s="97">
        <f t="shared" si="98"/>
        <v>1900</v>
      </c>
    </row>
    <row r="2076" spans="2:9" ht="15" customHeight="1">
      <c r="B2076" s="92"/>
      <c r="D2076" s="94"/>
      <c r="E2076" s="93"/>
      <c r="F2076" s="93"/>
      <c r="G2076" s="97">
        <f t="shared" si="96"/>
        <v>0</v>
      </c>
      <c r="H2076" s="97">
        <f t="shared" si="97"/>
        <v>1</v>
      </c>
      <c r="I2076" s="97">
        <f t="shared" si="98"/>
        <v>1900</v>
      </c>
    </row>
    <row r="2077" spans="2:9" ht="15" customHeight="1">
      <c r="B2077" s="92"/>
      <c r="D2077" s="94"/>
      <c r="E2077" s="93"/>
      <c r="F2077" s="93"/>
      <c r="G2077" s="97">
        <f t="shared" si="96"/>
        <v>0</v>
      </c>
      <c r="H2077" s="97">
        <f t="shared" si="97"/>
        <v>1</v>
      </c>
      <c r="I2077" s="97">
        <f t="shared" si="98"/>
        <v>1900</v>
      </c>
    </row>
    <row r="2078" spans="2:9" ht="15" customHeight="1">
      <c r="B2078" s="92"/>
      <c r="D2078" s="94"/>
      <c r="E2078" s="93"/>
      <c r="F2078" s="93"/>
      <c r="G2078" s="97">
        <f t="shared" si="96"/>
        <v>0</v>
      </c>
      <c r="H2078" s="97">
        <f t="shared" si="97"/>
        <v>1</v>
      </c>
      <c r="I2078" s="97">
        <f t="shared" si="98"/>
        <v>1900</v>
      </c>
    </row>
    <row r="2079" spans="2:9" ht="15" customHeight="1">
      <c r="B2079" s="92"/>
      <c r="D2079" s="94"/>
      <c r="E2079" s="93"/>
      <c r="F2079" s="93"/>
      <c r="G2079" s="97">
        <f t="shared" si="96"/>
        <v>0</v>
      </c>
      <c r="H2079" s="97">
        <f t="shared" si="97"/>
        <v>1</v>
      </c>
      <c r="I2079" s="97">
        <f t="shared" si="98"/>
        <v>1900</v>
      </c>
    </row>
    <row r="2080" spans="2:9" ht="15" customHeight="1">
      <c r="B2080" s="92"/>
      <c r="D2080" s="94"/>
      <c r="E2080" s="93"/>
      <c r="F2080" s="93"/>
      <c r="G2080" s="97">
        <f t="shared" si="96"/>
        <v>0</v>
      </c>
      <c r="H2080" s="97">
        <f t="shared" si="97"/>
        <v>1</v>
      </c>
      <c r="I2080" s="97">
        <f t="shared" si="98"/>
        <v>1900</v>
      </c>
    </row>
    <row r="2081" spans="2:9" ht="15" customHeight="1">
      <c r="B2081" s="92"/>
      <c r="D2081" s="94"/>
      <c r="E2081" s="93"/>
      <c r="F2081" s="93"/>
      <c r="G2081" s="97">
        <f t="shared" si="96"/>
        <v>0</v>
      </c>
      <c r="H2081" s="97">
        <f t="shared" si="97"/>
        <v>1</v>
      </c>
      <c r="I2081" s="97">
        <f t="shared" si="98"/>
        <v>1900</v>
      </c>
    </row>
    <row r="2082" spans="2:9" ht="15" customHeight="1">
      <c r="B2082" s="92"/>
      <c r="D2082" s="94"/>
      <c r="E2082" s="93"/>
      <c r="F2082" s="93"/>
      <c r="G2082" s="97">
        <f t="shared" si="96"/>
        <v>0</v>
      </c>
      <c r="H2082" s="97">
        <f t="shared" si="97"/>
        <v>1</v>
      </c>
      <c r="I2082" s="97">
        <f t="shared" si="98"/>
        <v>1900</v>
      </c>
    </row>
    <row r="2083" spans="2:9" ht="15" customHeight="1">
      <c r="B2083" s="92"/>
      <c r="D2083" s="94"/>
      <c r="E2083" s="93"/>
      <c r="F2083" s="93"/>
      <c r="G2083" s="97">
        <f t="shared" si="96"/>
        <v>0</v>
      </c>
      <c r="H2083" s="97">
        <f t="shared" si="97"/>
        <v>1</v>
      </c>
      <c r="I2083" s="97">
        <f t="shared" si="98"/>
        <v>1900</v>
      </c>
    </row>
    <row r="2084" spans="2:9" ht="15" customHeight="1">
      <c r="B2084" s="92"/>
      <c r="D2084" s="94"/>
      <c r="E2084" s="93"/>
      <c r="F2084" s="93"/>
      <c r="G2084" s="97">
        <f t="shared" si="96"/>
        <v>0</v>
      </c>
      <c r="H2084" s="97">
        <f t="shared" si="97"/>
        <v>1</v>
      </c>
      <c r="I2084" s="97">
        <f t="shared" si="98"/>
        <v>1900</v>
      </c>
    </row>
    <row r="2085" spans="2:9" ht="15" customHeight="1">
      <c r="B2085" s="92"/>
      <c r="D2085" s="94"/>
      <c r="E2085" s="93"/>
      <c r="F2085" s="93"/>
      <c r="G2085" s="97">
        <f t="shared" si="96"/>
        <v>0</v>
      </c>
      <c r="H2085" s="97">
        <f t="shared" si="97"/>
        <v>1</v>
      </c>
      <c r="I2085" s="97">
        <f t="shared" si="98"/>
        <v>1900</v>
      </c>
    </row>
    <row r="2086" spans="2:9" ht="15" customHeight="1">
      <c r="B2086" s="92"/>
      <c r="D2086" s="94"/>
      <c r="E2086" s="93"/>
      <c r="F2086" s="93"/>
      <c r="G2086" s="97">
        <f t="shared" si="96"/>
        <v>0</v>
      </c>
      <c r="H2086" s="97">
        <f t="shared" si="97"/>
        <v>1</v>
      </c>
      <c r="I2086" s="97">
        <f t="shared" si="98"/>
        <v>1900</v>
      </c>
    </row>
    <row r="2087" spans="2:9" ht="15" customHeight="1">
      <c r="B2087" s="92"/>
      <c r="D2087" s="94"/>
      <c r="E2087" s="93"/>
      <c r="F2087" s="93"/>
      <c r="G2087" s="97">
        <f t="shared" si="96"/>
        <v>0</v>
      </c>
      <c r="H2087" s="97">
        <f t="shared" si="97"/>
        <v>1</v>
      </c>
      <c r="I2087" s="97">
        <f t="shared" si="98"/>
        <v>1900</v>
      </c>
    </row>
    <row r="2088" spans="2:9" ht="15" customHeight="1">
      <c r="B2088" s="92"/>
      <c r="D2088" s="94"/>
      <c r="E2088" s="93"/>
      <c r="F2088" s="93"/>
      <c r="G2088" s="97">
        <f t="shared" si="96"/>
        <v>0</v>
      </c>
      <c r="H2088" s="97">
        <f t="shared" si="97"/>
        <v>1</v>
      </c>
      <c r="I2088" s="97">
        <f t="shared" si="98"/>
        <v>1900</v>
      </c>
    </row>
    <row r="2089" spans="2:9" ht="15" customHeight="1">
      <c r="B2089" s="92"/>
      <c r="D2089" s="94"/>
      <c r="E2089" s="93"/>
      <c r="F2089" s="93"/>
      <c r="G2089" s="97">
        <f t="shared" si="96"/>
        <v>0</v>
      </c>
      <c r="H2089" s="97">
        <f t="shared" si="97"/>
        <v>1</v>
      </c>
      <c r="I2089" s="97">
        <f t="shared" si="98"/>
        <v>1900</v>
      </c>
    </row>
    <row r="2090" spans="2:9" ht="15" customHeight="1">
      <c r="B2090" s="92"/>
      <c r="D2090" s="94"/>
      <c r="E2090" s="93"/>
      <c r="F2090" s="93"/>
      <c r="G2090" s="97">
        <f t="shared" si="96"/>
        <v>0</v>
      </c>
      <c r="H2090" s="97">
        <f t="shared" si="97"/>
        <v>1</v>
      </c>
      <c r="I2090" s="97">
        <f t="shared" si="98"/>
        <v>1900</v>
      </c>
    </row>
    <row r="2091" spans="2:9" ht="15" customHeight="1">
      <c r="B2091" s="92"/>
      <c r="D2091" s="94"/>
      <c r="E2091" s="93"/>
      <c r="F2091" s="93"/>
      <c r="G2091" s="97">
        <f t="shared" si="96"/>
        <v>0</v>
      </c>
      <c r="H2091" s="97">
        <f t="shared" si="97"/>
        <v>1</v>
      </c>
      <c r="I2091" s="97">
        <f t="shared" si="98"/>
        <v>1900</v>
      </c>
    </row>
    <row r="2092" spans="2:9" ht="15" customHeight="1">
      <c r="B2092" s="92"/>
      <c r="D2092" s="94"/>
      <c r="E2092" s="93"/>
      <c r="F2092" s="93"/>
      <c r="G2092" s="97">
        <f t="shared" si="96"/>
        <v>0</v>
      </c>
      <c r="H2092" s="97">
        <f t="shared" si="97"/>
        <v>1</v>
      </c>
      <c r="I2092" s="97">
        <f t="shared" si="98"/>
        <v>1900</v>
      </c>
    </row>
    <row r="2093" spans="2:9" ht="15" customHeight="1">
      <c r="B2093" s="92"/>
      <c r="D2093" s="94"/>
      <c r="E2093" s="93"/>
      <c r="F2093" s="93"/>
      <c r="G2093" s="97">
        <f t="shared" si="96"/>
        <v>0</v>
      </c>
      <c r="H2093" s="97">
        <f t="shared" si="97"/>
        <v>1</v>
      </c>
      <c r="I2093" s="97">
        <f t="shared" si="98"/>
        <v>1900</v>
      </c>
    </row>
    <row r="2094" spans="2:9" ht="15" customHeight="1">
      <c r="B2094" s="92"/>
      <c r="D2094" s="94"/>
      <c r="E2094" s="93"/>
      <c r="F2094" s="93"/>
      <c r="G2094" s="97">
        <f t="shared" si="96"/>
        <v>0</v>
      </c>
      <c r="H2094" s="97">
        <f t="shared" si="97"/>
        <v>1</v>
      </c>
      <c r="I2094" s="97">
        <f t="shared" si="98"/>
        <v>1900</v>
      </c>
    </row>
    <row r="2095" spans="2:9" ht="15" customHeight="1">
      <c r="B2095" s="92"/>
      <c r="D2095" s="94"/>
      <c r="E2095" s="93"/>
      <c r="F2095" s="93"/>
      <c r="G2095" s="97">
        <f t="shared" si="96"/>
        <v>0</v>
      </c>
      <c r="H2095" s="97">
        <f t="shared" si="97"/>
        <v>1</v>
      </c>
      <c r="I2095" s="97">
        <f t="shared" si="98"/>
        <v>1900</v>
      </c>
    </row>
    <row r="2096" spans="2:9" ht="15" customHeight="1">
      <c r="B2096" s="92"/>
      <c r="D2096" s="94"/>
      <c r="E2096" s="93"/>
      <c r="F2096" s="93"/>
      <c r="G2096" s="97">
        <f t="shared" si="96"/>
        <v>0</v>
      </c>
      <c r="H2096" s="97">
        <f t="shared" si="97"/>
        <v>1</v>
      </c>
      <c r="I2096" s="97">
        <f t="shared" si="98"/>
        <v>1900</v>
      </c>
    </row>
    <row r="2097" spans="2:9" ht="15" customHeight="1">
      <c r="B2097" s="92"/>
      <c r="D2097" s="94"/>
      <c r="E2097" s="93"/>
      <c r="F2097" s="93"/>
      <c r="G2097" s="97">
        <f t="shared" si="96"/>
        <v>0</v>
      </c>
      <c r="H2097" s="97">
        <f t="shared" si="97"/>
        <v>1</v>
      </c>
      <c r="I2097" s="97">
        <f t="shared" si="98"/>
        <v>1900</v>
      </c>
    </row>
    <row r="2098" spans="2:9" ht="15" customHeight="1">
      <c r="B2098" s="92"/>
      <c r="D2098" s="94"/>
      <c r="E2098" s="93"/>
      <c r="F2098" s="93"/>
      <c r="G2098" s="97">
        <f t="shared" si="96"/>
        <v>0</v>
      </c>
      <c r="H2098" s="97">
        <f t="shared" si="97"/>
        <v>1</v>
      </c>
      <c r="I2098" s="97">
        <f t="shared" si="98"/>
        <v>1900</v>
      </c>
    </row>
    <row r="2099" spans="2:9" ht="15" customHeight="1">
      <c r="B2099" s="92"/>
      <c r="D2099" s="94"/>
      <c r="E2099" s="93"/>
      <c r="F2099" s="93"/>
      <c r="G2099" s="97">
        <f t="shared" si="96"/>
        <v>0</v>
      </c>
      <c r="H2099" s="97">
        <f t="shared" si="97"/>
        <v>1</v>
      </c>
      <c r="I2099" s="97">
        <f t="shared" si="98"/>
        <v>1900</v>
      </c>
    </row>
    <row r="2100" spans="2:9" ht="15" customHeight="1">
      <c r="B2100" s="92"/>
      <c r="D2100" s="94"/>
      <c r="E2100" s="93"/>
      <c r="F2100" s="93"/>
      <c r="G2100" s="97">
        <f t="shared" si="96"/>
        <v>0</v>
      </c>
      <c r="H2100" s="97">
        <f t="shared" si="97"/>
        <v>1</v>
      </c>
      <c r="I2100" s="97">
        <f t="shared" si="98"/>
        <v>1900</v>
      </c>
    </row>
    <row r="2101" spans="2:9" ht="15" customHeight="1">
      <c r="B2101" s="92"/>
      <c r="D2101" s="94"/>
      <c r="E2101" s="93"/>
      <c r="F2101" s="93"/>
      <c r="G2101" s="97">
        <f t="shared" si="96"/>
        <v>0</v>
      </c>
      <c r="H2101" s="97">
        <f t="shared" si="97"/>
        <v>1</v>
      </c>
      <c r="I2101" s="97">
        <f t="shared" si="98"/>
        <v>1900</v>
      </c>
    </row>
    <row r="2102" spans="2:9" ht="15" customHeight="1">
      <c r="B2102" s="92"/>
      <c r="D2102" s="94"/>
      <c r="E2102" s="93"/>
      <c r="F2102" s="93"/>
      <c r="G2102" s="97">
        <f t="shared" si="96"/>
        <v>0</v>
      </c>
      <c r="H2102" s="97">
        <f t="shared" si="97"/>
        <v>1</v>
      </c>
      <c r="I2102" s="97">
        <f t="shared" si="98"/>
        <v>1900</v>
      </c>
    </row>
    <row r="2103" spans="2:9" ht="15" customHeight="1">
      <c r="B2103" s="92"/>
      <c r="D2103" s="94"/>
      <c r="E2103" s="93"/>
      <c r="F2103" s="93"/>
      <c r="G2103" s="97">
        <f t="shared" si="96"/>
        <v>0</v>
      </c>
      <c r="H2103" s="97">
        <f t="shared" si="97"/>
        <v>1</v>
      </c>
      <c r="I2103" s="97">
        <f t="shared" si="98"/>
        <v>1900</v>
      </c>
    </row>
    <row r="2104" spans="2:9" ht="15" customHeight="1">
      <c r="B2104" s="92"/>
      <c r="D2104" s="94"/>
      <c r="E2104" s="93"/>
      <c r="F2104" s="93"/>
      <c r="G2104" s="97">
        <f t="shared" si="96"/>
        <v>0</v>
      </c>
      <c r="H2104" s="97">
        <f t="shared" si="97"/>
        <v>1</v>
      </c>
      <c r="I2104" s="97">
        <f t="shared" si="98"/>
        <v>1900</v>
      </c>
    </row>
    <row r="2105" spans="2:9" ht="15" customHeight="1">
      <c r="B2105" s="92"/>
      <c r="D2105" s="94"/>
      <c r="E2105" s="93"/>
      <c r="F2105" s="93"/>
      <c r="G2105" s="97">
        <f t="shared" si="96"/>
        <v>0</v>
      </c>
      <c r="H2105" s="97">
        <f t="shared" si="97"/>
        <v>1</v>
      </c>
      <c r="I2105" s="97">
        <f t="shared" si="98"/>
        <v>1900</v>
      </c>
    </row>
    <row r="2106" spans="2:9" ht="15" customHeight="1">
      <c r="B2106" s="92"/>
      <c r="D2106" s="94"/>
      <c r="E2106" s="93"/>
      <c r="F2106" s="93"/>
      <c r="G2106" s="97">
        <f t="shared" si="96"/>
        <v>0</v>
      </c>
      <c r="H2106" s="97">
        <f t="shared" si="97"/>
        <v>1</v>
      </c>
      <c r="I2106" s="97">
        <f t="shared" si="98"/>
        <v>1900</v>
      </c>
    </row>
    <row r="2107" spans="2:9" ht="15" customHeight="1">
      <c r="B2107" s="92"/>
      <c r="D2107" s="94"/>
      <c r="E2107" s="93"/>
      <c r="F2107" s="93"/>
      <c r="G2107" s="97">
        <f t="shared" si="96"/>
        <v>0</v>
      </c>
      <c r="H2107" s="97">
        <f t="shared" si="97"/>
        <v>1</v>
      </c>
      <c r="I2107" s="97">
        <f t="shared" si="98"/>
        <v>1900</v>
      </c>
    </row>
    <row r="2108" spans="2:9" ht="15" customHeight="1">
      <c r="B2108" s="92"/>
      <c r="D2108" s="94"/>
      <c r="E2108" s="93"/>
      <c r="F2108" s="93"/>
      <c r="G2108" s="97">
        <f t="shared" si="96"/>
        <v>0</v>
      </c>
      <c r="H2108" s="97">
        <f t="shared" si="97"/>
        <v>1</v>
      </c>
      <c r="I2108" s="97">
        <f t="shared" si="98"/>
        <v>1900</v>
      </c>
    </row>
    <row r="2109" spans="2:9" ht="15" customHeight="1">
      <c r="B2109" s="92"/>
      <c r="D2109" s="94"/>
      <c r="E2109" s="93"/>
      <c r="F2109" s="93"/>
      <c r="G2109" s="97">
        <f t="shared" si="96"/>
        <v>0</v>
      </c>
      <c r="H2109" s="97">
        <f t="shared" si="97"/>
        <v>1</v>
      </c>
      <c r="I2109" s="97">
        <f t="shared" si="98"/>
        <v>1900</v>
      </c>
    </row>
    <row r="2110" spans="2:9" ht="15" customHeight="1">
      <c r="B2110" s="92"/>
      <c r="D2110" s="94"/>
      <c r="E2110" s="93"/>
      <c r="F2110" s="93"/>
      <c r="G2110" s="97">
        <f t="shared" si="96"/>
        <v>0</v>
      </c>
      <c r="H2110" s="97">
        <f t="shared" si="97"/>
        <v>1</v>
      </c>
      <c r="I2110" s="97">
        <f t="shared" si="98"/>
        <v>1900</v>
      </c>
    </row>
    <row r="2111" spans="2:9" ht="15" customHeight="1">
      <c r="B2111" s="92"/>
      <c r="D2111" s="94"/>
      <c r="E2111" s="93"/>
      <c r="F2111" s="93"/>
      <c r="G2111" s="97">
        <f t="shared" si="96"/>
        <v>0</v>
      </c>
      <c r="H2111" s="97">
        <f t="shared" si="97"/>
        <v>1</v>
      </c>
      <c r="I2111" s="97">
        <f t="shared" si="98"/>
        <v>1900</v>
      </c>
    </row>
    <row r="2112" spans="2:9" ht="15" customHeight="1">
      <c r="B2112" s="92"/>
      <c r="D2112" s="94"/>
      <c r="E2112" s="93"/>
      <c r="F2112" s="93"/>
      <c r="G2112" s="97">
        <f t="shared" si="96"/>
        <v>0</v>
      </c>
      <c r="H2112" s="97">
        <f t="shared" si="97"/>
        <v>1</v>
      </c>
      <c r="I2112" s="97">
        <f t="shared" si="98"/>
        <v>1900</v>
      </c>
    </row>
    <row r="2113" spans="2:9" ht="15" customHeight="1">
      <c r="B2113" s="92"/>
      <c r="D2113" s="94"/>
      <c r="E2113" s="93"/>
      <c r="F2113" s="93"/>
      <c r="G2113" s="97">
        <f t="shared" si="96"/>
        <v>0</v>
      </c>
      <c r="H2113" s="97">
        <f t="shared" si="97"/>
        <v>1</v>
      </c>
      <c r="I2113" s="97">
        <f t="shared" si="98"/>
        <v>1900</v>
      </c>
    </row>
    <row r="2114" spans="2:9" ht="15" customHeight="1">
      <c r="B2114" s="92"/>
      <c r="D2114" s="94"/>
      <c r="E2114" s="93"/>
      <c r="F2114" s="93"/>
      <c r="G2114" s="97">
        <f t="shared" si="96"/>
        <v>0</v>
      </c>
      <c r="H2114" s="97">
        <f t="shared" si="97"/>
        <v>1</v>
      </c>
      <c r="I2114" s="97">
        <f t="shared" si="98"/>
        <v>1900</v>
      </c>
    </row>
    <row r="2115" spans="2:9" ht="15" customHeight="1">
      <c r="B2115" s="92"/>
      <c r="D2115" s="94"/>
      <c r="E2115" s="93"/>
      <c r="F2115" s="93"/>
      <c r="G2115" s="97">
        <f t="shared" si="96"/>
        <v>0</v>
      </c>
      <c r="H2115" s="97">
        <f t="shared" si="97"/>
        <v>1</v>
      </c>
      <c r="I2115" s="97">
        <f t="shared" si="98"/>
        <v>1900</v>
      </c>
    </row>
    <row r="2116" spans="2:9" ht="15" customHeight="1">
      <c r="B2116" s="92"/>
      <c r="D2116" s="94"/>
      <c r="E2116" s="93"/>
      <c r="F2116" s="93"/>
      <c r="G2116" s="97">
        <f t="shared" ref="G2116:G2179" si="99">DAY(B2116)</f>
        <v>0</v>
      </c>
      <c r="H2116" s="97">
        <f t="shared" ref="H2116:H2179" si="100">MONTH(B2116)</f>
        <v>1</v>
      </c>
      <c r="I2116" s="97">
        <f t="shared" ref="I2116:I2179" si="101">YEAR(B2116)</f>
        <v>1900</v>
      </c>
    </row>
    <row r="2117" spans="2:9" ht="15" customHeight="1">
      <c r="B2117" s="92"/>
      <c r="D2117" s="94"/>
      <c r="E2117" s="93"/>
      <c r="F2117" s="93"/>
      <c r="G2117" s="97">
        <f t="shared" si="99"/>
        <v>0</v>
      </c>
      <c r="H2117" s="97">
        <f t="shared" si="100"/>
        <v>1</v>
      </c>
      <c r="I2117" s="97">
        <f t="shared" si="101"/>
        <v>1900</v>
      </c>
    </row>
    <row r="2118" spans="2:9" ht="15" customHeight="1">
      <c r="B2118" s="92"/>
      <c r="D2118" s="94"/>
      <c r="E2118" s="93"/>
      <c r="F2118" s="93"/>
      <c r="G2118" s="97">
        <f t="shared" si="99"/>
        <v>0</v>
      </c>
      <c r="H2118" s="97">
        <f t="shared" si="100"/>
        <v>1</v>
      </c>
      <c r="I2118" s="97">
        <f t="shared" si="101"/>
        <v>1900</v>
      </c>
    </row>
    <row r="2119" spans="2:9" ht="15" customHeight="1">
      <c r="B2119" s="92"/>
      <c r="D2119" s="94"/>
      <c r="E2119" s="93"/>
      <c r="F2119" s="93"/>
      <c r="G2119" s="97">
        <f t="shared" si="99"/>
        <v>0</v>
      </c>
      <c r="H2119" s="97">
        <f t="shared" si="100"/>
        <v>1</v>
      </c>
      <c r="I2119" s="97">
        <f t="shared" si="101"/>
        <v>1900</v>
      </c>
    </row>
    <row r="2120" spans="2:9" ht="15" customHeight="1">
      <c r="B2120" s="92"/>
      <c r="D2120" s="94"/>
      <c r="E2120" s="93"/>
      <c r="F2120" s="93"/>
      <c r="G2120" s="97">
        <f t="shared" si="99"/>
        <v>0</v>
      </c>
      <c r="H2120" s="97">
        <f t="shared" si="100"/>
        <v>1</v>
      </c>
      <c r="I2120" s="97">
        <f t="shared" si="101"/>
        <v>1900</v>
      </c>
    </row>
    <row r="2121" spans="2:9" ht="15" customHeight="1">
      <c r="B2121" s="92"/>
      <c r="D2121" s="94"/>
      <c r="E2121" s="93"/>
      <c r="F2121" s="93"/>
      <c r="G2121" s="97">
        <f t="shared" si="99"/>
        <v>0</v>
      </c>
      <c r="H2121" s="97">
        <f t="shared" si="100"/>
        <v>1</v>
      </c>
      <c r="I2121" s="97">
        <f t="shared" si="101"/>
        <v>1900</v>
      </c>
    </row>
    <row r="2122" spans="2:9" ht="15" customHeight="1">
      <c r="B2122" s="92"/>
      <c r="D2122" s="94"/>
      <c r="E2122" s="93"/>
      <c r="F2122" s="93"/>
      <c r="G2122" s="97">
        <f t="shared" si="99"/>
        <v>0</v>
      </c>
      <c r="H2122" s="97">
        <f t="shared" si="100"/>
        <v>1</v>
      </c>
      <c r="I2122" s="97">
        <f t="shared" si="101"/>
        <v>1900</v>
      </c>
    </row>
    <row r="2123" spans="2:9" ht="15" customHeight="1">
      <c r="B2123" s="92"/>
      <c r="D2123" s="94"/>
      <c r="E2123" s="93"/>
      <c r="F2123" s="93"/>
      <c r="G2123" s="97">
        <f t="shared" si="99"/>
        <v>0</v>
      </c>
      <c r="H2123" s="97">
        <f t="shared" si="100"/>
        <v>1</v>
      </c>
      <c r="I2123" s="97">
        <f t="shared" si="101"/>
        <v>1900</v>
      </c>
    </row>
    <row r="2124" spans="2:9" ht="15" customHeight="1">
      <c r="B2124" s="92"/>
      <c r="D2124" s="94"/>
      <c r="E2124" s="93"/>
      <c r="F2124" s="93"/>
      <c r="G2124" s="97">
        <f t="shared" si="99"/>
        <v>0</v>
      </c>
      <c r="H2124" s="97">
        <f t="shared" si="100"/>
        <v>1</v>
      </c>
      <c r="I2124" s="97">
        <f t="shared" si="101"/>
        <v>1900</v>
      </c>
    </row>
    <row r="2125" spans="2:9" ht="15" customHeight="1">
      <c r="B2125" s="92"/>
      <c r="D2125" s="94"/>
      <c r="E2125" s="93"/>
      <c r="F2125" s="93"/>
      <c r="G2125" s="97">
        <f t="shared" si="99"/>
        <v>0</v>
      </c>
      <c r="H2125" s="97">
        <f t="shared" si="100"/>
        <v>1</v>
      </c>
      <c r="I2125" s="97">
        <f t="shared" si="101"/>
        <v>1900</v>
      </c>
    </row>
    <row r="2126" spans="2:9" ht="15" customHeight="1">
      <c r="B2126" s="92"/>
      <c r="D2126" s="94"/>
      <c r="E2126" s="93"/>
      <c r="F2126" s="93"/>
      <c r="G2126" s="97">
        <f t="shared" si="99"/>
        <v>0</v>
      </c>
      <c r="H2126" s="97">
        <f t="shared" si="100"/>
        <v>1</v>
      </c>
      <c r="I2126" s="97">
        <f t="shared" si="101"/>
        <v>1900</v>
      </c>
    </row>
    <row r="2127" spans="2:9" ht="15" customHeight="1">
      <c r="B2127" s="92"/>
      <c r="D2127" s="94"/>
      <c r="E2127" s="93"/>
      <c r="F2127" s="93"/>
      <c r="G2127" s="97">
        <f t="shared" si="99"/>
        <v>0</v>
      </c>
      <c r="H2127" s="97">
        <f t="shared" si="100"/>
        <v>1</v>
      </c>
      <c r="I2127" s="97">
        <f t="shared" si="101"/>
        <v>1900</v>
      </c>
    </row>
    <row r="2128" spans="2:9" ht="15" customHeight="1">
      <c r="B2128" s="92"/>
      <c r="D2128" s="94"/>
      <c r="E2128" s="93"/>
      <c r="F2128" s="93"/>
      <c r="G2128" s="97">
        <f t="shared" si="99"/>
        <v>0</v>
      </c>
      <c r="H2128" s="97">
        <f t="shared" si="100"/>
        <v>1</v>
      </c>
      <c r="I2128" s="97">
        <f t="shared" si="101"/>
        <v>1900</v>
      </c>
    </row>
    <row r="2129" spans="2:9" ht="15" customHeight="1">
      <c r="B2129" s="92"/>
      <c r="D2129" s="94"/>
      <c r="E2129" s="93"/>
      <c r="F2129" s="93"/>
      <c r="G2129" s="97">
        <f t="shared" si="99"/>
        <v>0</v>
      </c>
      <c r="H2129" s="97">
        <f t="shared" si="100"/>
        <v>1</v>
      </c>
      <c r="I2129" s="97">
        <f t="shared" si="101"/>
        <v>1900</v>
      </c>
    </row>
    <row r="2130" spans="2:9" ht="15" customHeight="1">
      <c r="B2130" s="92"/>
      <c r="D2130" s="94"/>
      <c r="E2130" s="93"/>
      <c r="F2130" s="93"/>
      <c r="G2130" s="97">
        <f t="shared" si="99"/>
        <v>0</v>
      </c>
      <c r="H2130" s="97">
        <f t="shared" si="100"/>
        <v>1</v>
      </c>
      <c r="I2130" s="97">
        <f t="shared" si="101"/>
        <v>1900</v>
      </c>
    </row>
    <row r="2131" spans="2:9" ht="15" customHeight="1">
      <c r="B2131" s="92"/>
      <c r="D2131" s="94"/>
      <c r="E2131" s="93"/>
      <c r="F2131" s="93"/>
      <c r="G2131" s="97">
        <f t="shared" si="99"/>
        <v>0</v>
      </c>
      <c r="H2131" s="97">
        <f t="shared" si="100"/>
        <v>1</v>
      </c>
      <c r="I2131" s="97">
        <f t="shared" si="101"/>
        <v>1900</v>
      </c>
    </row>
    <row r="2132" spans="2:9" ht="15" customHeight="1">
      <c r="B2132" s="92"/>
      <c r="D2132" s="94"/>
      <c r="E2132" s="93"/>
      <c r="F2132" s="93"/>
      <c r="G2132" s="97">
        <f t="shared" si="99"/>
        <v>0</v>
      </c>
      <c r="H2132" s="97">
        <f t="shared" si="100"/>
        <v>1</v>
      </c>
      <c r="I2132" s="97">
        <f t="shared" si="101"/>
        <v>1900</v>
      </c>
    </row>
    <row r="2133" spans="2:9" ht="15" customHeight="1">
      <c r="B2133" s="92"/>
      <c r="D2133" s="94"/>
      <c r="E2133" s="93"/>
      <c r="F2133" s="93"/>
      <c r="G2133" s="97">
        <f t="shared" si="99"/>
        <v>0</v>
      </c>
      <c r="H2133" s="97">
        <f t="shared" si="100"/>
        <v>1</v>
      </c>
      <c r="I2133" s="97">
        <f t="shared" si="101"/>
        <v>1900</v>
      </c>
    </row>
    <row r="2134" spans="2:9" ht="15" customHeight="1">
      <c r="B2134" s="92"/>
      <c r="D2134" s="94"/>
      <c r="E2134" s="93"/>
      <c r="F2134" s="93"/>
      <c r="G2134" s="97">
        <f t="shared" si="99"/>
        <v>0</v>
      </c>
      <c r="H2134" s="97">
        <f t="shared" si="100"/>
        <v>1</v>
      </c>
      <c r="I2134" s="97">
        <f t="shared" si="101"/>
        <v>1900</v>
      </c>
    </row>
    <row r="2135" spans="2:9" ht="15" customHeight="1">
      <c r="B2135" s="92"/>
      <c r="D2135" s="94"/>
      <c r="E2135" s="93"/>
      <c r="F2135" s="93"/>
      <c r="G2135" s="97">
        <f t="shared" si="99"/>
        <v>0</v>
      </c>
      <c r="H2135" s="97">
        <f t="shared" si="100"/>
        <v>1</v>
      </c>
      <c r="I2135" s="97">
        <f t="shared" si="101"/>
        <v>1900</v>
      </c>
    </row>
    <row r="2136" spans="2:9" ht="15" customHeight="1">
      <c r="B2136" s="92"/>
      <c r="D2136" s="94"/>
      <c r="E2136" s="93"/>
      <c r="F2136" s="93"/>
      <c r="G2136" s="97">
        <f t="shared" si="99"/>
        <v>0</v>
      </c>
      <c r="H2136" s="97">
        <f t="shared" si="100"/>
        <v>1</v>
      </c>
      <c r="I2136" s="97">
        <f t="shared" si="101"/>
        <v>1900</v>
      </c>
    </row>
    <row r="2137" spans="2:9" ht="15" customHeight="1">
      <c r="B2137" s="92"/>
      <c r="D2137" s="94"/>
      <c r="E2137" s="93"/>
      <c r="F2137" s="93"/>
      <c r="G2137" s="97">
        <f t="shared" si="99"/>
        <v>0</v>
      </c>
      <c r="H2137" s="97">
        <f t="shared" si="100"/>
        <v>1</v>
      </c>
      <c r="I2137" s="97">
        <f t="shared" si="101"/>
        <v>1900</v>
      </c>
    </row>
    <row r="2138" spans="2:9" ht="15" customHeight="1">
      <c r="B2138" s="92"/>
      <c r="D2138" s="94"/>
      <c r="E2138" s="93"/>
      <c r="F2138" s="93"/>
      <c r="G2138" s="97">
        <f t="shared" si="99"/>
        <v>0</v>
      </c>
      <c r="H2138" s="97">
        <f t="shared" si="100"/>
        <v>1</v>
      </c>
      <c r="I2138" s="97">
        <f t="shared" si="101"/>
        <v>1900</v>
      </c>
    </row>
    <row r="2139" spans="2:9" ht="15" customHeight="1">
      <c r="B2139" s="92"/>
      <c r="D2139" s="94"/>
      <c r="E2139" s="93"/>
      <c r="F2139" s="93"/>
      <c r="G2139" s="97">
        <f t="shared" si="99"/>
        <v>0</v>
      </c>
      <c r="H2139" s="97">
        <f t="shared" si="100"/>
        <v>1</v>
      </c>
      <c r="I2139" s="97">
        <f t="shared" si="101"/>
        <v>1900</v>
      </c>
    </row>
    <row r="2140" spans="2:9" ht="15" customHeight="1">
      <c r="B2140" s="92"/>
      <c r="D2140" s="94"/>
      <c r="E2140" s="93"/>
      <c r="F2140" s="93"/>
      <c r="G2140" s="97">
        <f t="shared" si="99"/>
        <v>0</v>
      </c>
      <c r="H2140" s="97">
        <f t="shared" si="100"/>
        <v>1</v>
      </c>
      <c r="I2140" s="97">
        <f t="shared" si="101"/>
        <v>1900</v>
      </c>
    </row>
    <row r="2141" spans="2:9" ht="15" customHeight="1">
      <c r="B2141" s="92"/>
      <c r="D2141" s="94"/>
      <c r="E2141" s="93"/>
      <c r="F2141" s="93"/>
      <c r="G2141" s="97">
        <f t="shared" si="99"/>
        <v>0</v>
      </c>
      <c r="H2141" s="97">
        <f t="shared" si="100"/>
        <v>1</v>
      </c>
      <c r="I2141" s="97">
        <f t="shared" si="101"/>
        <v>1900</v>
      </c>
    </row>
    <row r="2142" spans="2:9" ht="15" customHeight="1">
      <c r="B2142" s="92"/>
      <c r="D2142" s="94"/>
      <c r="E2142" s="93"/>
      <c r="F2142" s="93"/>
      <c r="G2142" s="97">
        <f t="shared" si="99"/>
        <v>0</v>
      </c>
      <c r="H2142" s="97">
        <f t="shared" si="100"/>
        <v>1</v>
      </c>
      <c r="I2142" s="97">
        <f t="shared" si="101"/>
        <v>1900</v>
      </c>
    </row>
    <row r="2143" spans="2:9" ht="15" customHeight="1">
      <c r="B2143" s="92"/>
      <c r="D2143" s="94"/>
      <c r="E2143" s="93"/>
      <c r="F2143" s="93"/>
      <c r="G2143" s="97">
        <f t="shared" si="99"/>
        <v>0</v>
      </c>
      <c r="H2143" s="97">
        <f t="shared" si="100"/>
        <v>1</v>
      </c>
      <c r="I2143" s="97">
        <f t="shared" si="101"/>
        <v>1900</v>
      </c>
    </row>
    <row r="2144" spans="2:9" ht="15" customHeight="1">
      <c r="B2144" s="92"/>
      <c r="D2144" s="94"/>
      <c r="E2144" s="93"/>
      <c r="F2144" s="93"/>
      <c r="G2144" s="97">
        <f t="shared" si="99"/>
        <v>0</v>
      </c>
      <c r="H2144" s="97">
        <f t="shared" si="100"/>
        <v>1</v>
      </c>
      <c r="I2144" s="97">
        <f t="shared" si="101"/>
        <v>1900</v>
      </c>
    </row>
    <row r="2145" spans="2:9" ht="15" customHeight="1">
      <c r="B2145" s="92"/>
      <c r="D2145" s="94"/>
      <c r="E2145" s="93"/>
      <c r="F2145" s="93"/>
      <c r="G2145" s="97">
        <f t="shared" si="99"/>
        <v>0</v>
      </c>
      <c r="H2145" s="97">
        <f t="shared" si="100"/>
        <v>1</v>
      </c>
      <c r="I2145" s="97">
        <f t="shared" si="101"/>
        <v>1900</v>
      </c>
    </row>
    <row r="2146" spans="2:9" ht="15" customHeight="1">
      <c r="B2146" s="92"/>
      <c r="D2146" s="94"/>
      <c r="E2146" s="93"/>
      <c r="F2146" s="93"/>
      <c r="G2146" s="97">
        <f t="shared" si="99"/>
        <v>0</v>
      </c>
      <c r="H2146" s="97">
        <f t="shared" si="100"/>
        <v>1</v>
      </c>
      <c r="I2146" s="97">
        <f t="shared" si="101"/>
        <v>1900</v>
      </c>
    </row>
    <row r="2147" spans="2:9" ht="15" customHeight="1">
      <c r="B2147" s="92"/>
      <c r="D2147" s="94"/>
      <c r="E2147" s="93"/>
      <c r="F2147" s="93"/>
      <c r="G2147" s="97">
        <f t="shared" si="99"/>
        <v>0</v>
      </c>
      <c r="H2147" s="97">
        <f t="shared" si="100"/>
        <v>1</v>
      </c>
      <c r="I2147" s="97">
        <f t="shared" si="101"/>
        <v>1900</v>
      </c>
    </row>
    <row r="2148" spans="2:9" ht="15" customHeight="1">
      <c r="B2148" s="92"/>
      <c r="D2148" s="94"/>
      <c r="E2148" s="93"/>
      <c r="F2148" s="93"/>
      <c r="G2148" s="97">
        <f t="shared" si="99"/>
        <v>0</v>
      </c>
      <c r="H2148" s="97">
        <f t="shared" si="100"/>
        <v>1</v>
      </c>
      <c r="I2148" s="97">
        <f t="shared" si="101"/>
        <v>1900</v>
      </c>
    </row>
    <row r="2149" spans="2:9" ht="15" customHeight="1">
      <c r="B2149" s="92"/>
      <c r="D2149" s="94"/>
      <c r="E2149" s="93"/>
      <c r="F2149" s="93"/>
      <c r="G2149" s="97">
        <f t="shared" si="99"/>
        <v>0</v>
      </c>
      <c r="H2149" s="97">
        <f t="shared" si="100"/>
        <v>1</v>
      </c>
      <c r="I2149" s="97">
        <f t="shared" si="101"/>
        <v>1900</v>
      </c>
    </row>
    <row r="2150" spans="2:9" ht="15" customHeight="1">
      <c r="B2150" s="92"/>
      <c r="D2150" s="94"/>
      <c r="E2150" s="93"/>
      <c r="F2150" s="93"/>
      <c r="G2150" s="97">
        <f t="shared" si="99"/>
        <v>0</v>
      </c>
      <c r="H2150" s="97">
        <f t="shared" si="100"/>
        <v>1</v>
      </c>
      <c r="I2150" s="97">
        <f t="shared" si="101"/>
        <v>1900</v>
      </c>
    </row>
    <row r="2151" spans="2:9" ht="15" customHeight="1">
      <c r="B2151" s="92"/>
      <c r="D2151" s="94"/>
      <c r="E2151" s="93"/>
      <c r="F2151" s="93"/>
      <c r="G2151" s="97">
        <f t="shared" si="99"/>
        <v>0</v>
      </c>
      <c r="H2151" s="97">
        <f t="shared" si="100"/>
        <v>1</v>
      </c>
      <c r="I2151" s="97">
        <f t="shared" si="101"/>
        <v>1900</v>
      </c>
    </row>
    <row r="2152" spans="2:9" ht="15" customHeight="1">
      <c r="B2152" s="92"/>
      <c r="D2152" s="94"/>
      <c r="E2152" s="93"/>
      <c r="F2152" s="93"/>
      <c r="G2152" s="97">
        <f t="shared" si="99"/>
        <v>0</v>
      </c>
      <c r="H2152" s="97">
        <f t="shared" si="100"/>
        <v>1</v>
      </c>
      <c r="I2152" s="97">
        <f t="shared" si="101"/>
        <v>1900</v>
      </c>
    </row>
    <row r="2153" spans="2:9" ht="15" customHeight="1">
      <c r="B2153" s="92"/>
      <c r="D2153" s="94"/>
      <c r="E2153" s="93"/>
      <c r="F2153" s="93"/>
      <c r="G2153" s="97">
        <f t="shared" si="99"/>
        <v>0</v>
      </c>
      <c r="H2153" s="97">
        <f t="shared" si="100"/>
        <v>1</v>
      </c>
      <c r="I2153" s="97">
        <f t="shared" si="101"/>
        <v>1900</v>
      </c>
    </row>
    <row r="2154" spans="2:9" ht="15" customHeight="1">
      <c r="B2154" s="92"/>
      <c r="D2154" s="94"/>
      <c r="E2154" s="93"/>
      <c r="F2154" s="93"/>
      <c r="G2154" s="97">
        <f t="shared" si="99"/>
        <v>0</v>
      </c>
      <c r="H2154" s="97">
        <f t="shared" si="100"/>
        <v>1</v>
      </c>
      <c r="I2154" s="97">
        <f t="shared" si="101"/>
        <v>1900</v>
      </c>
    </row>
    <row r="2155" spans="2:9" ht="15" customHeight="1">
      <c r="B2155" s="92"/>
      <c r="D2155" s="94"/>
      <c r="E2155" s="93"/>
      <c r="F2155" s="93"/>
      <c r="G2155" s="97">
        <f t="shared" si="99"/>
        <v>0</v>
      </c>
      <c r="H2155" s="97">
        <f t="shared" si="100"/>
        <v>1</v>
      </c>
      <c r="I2155" s="97">
        <f t="shared" si="101"/>
        <v>1900</v>
      </c>
    </row>
    <row r="2156" spans="2:9" ht="15" customHeight="1">
      <c r="B2156" s="92"/>
      <c r="D2156" s="94"/>
      <c r="E2156" s="93"/>
      <c r="F2156" s="93"/>
      <c r="G2156" s="97">
        <f t="shared" si="99"/>
        <v>0</v>
      </c>
      <c r="H2156" s="97">
        <f t="shared" si="100"/>
        <v>1</v>
      </c>
      <c r="I2156" s="97">
        <f t="shared" si="101"/>
        <v>1900</v>
      </c>
    </row>
    <row r="2157" spans="2:9" ht="15" customHeight="1">
      <c r="B2157" s="92"/>
      <c r="D2157" s="94"/>
      <c r="E2157" s="93"/>
      <c r="F2157" s="93"/>
      <c r="G2157" s="97">
        <f t="shared" si="99"/>
        <v>0</v>
      </c>
      <c r="H2157" s="97">
        <f t="shared" si="100"/>
        <v>1</v>
      </c>
      <c r="I2157" s="97">
        <f t="shared" si="101"/>
        <v>1900</v>
      </c>
    </row>
    <row r="2158" spans="2:9" ht="15" customHeight="1">
      <c r="B2158" s="92"/>
      <c r="D2158" s="94"/>
      <c r="E2158" s="93"/>
      <c r="F2158" s="93"/>
      <c r="G2158" s="97">
        <f t="shared" si="99"/>
        <v>0</v>
      </c>
      <c r="H2158" s="97">
        <f t="shared" si="100"/>
        <v>1</v>
      </c>
      <c r="I2158" s="97">
        <f t="shared" si="101"/>
        <v>1900</v>
      </c>
    </row>
    <row r="2159" spans="2:9" ht="15" customHeight="1">
      <c r="B2159" s="92"/>
      <c r="D2159" s="94"/>
      <c r="E2159" s="93"/>
      <c r="F2159" s="93"/>
      <c r="G2159" s="97">
        <f t="shared" si="99"/>
        <v>0</v>
      </c>
      <c r="H2159" s="97">
        <f t="shared" si="100"/>
        <v>1</v>
      </c>
      <c r="I2159" s="97">
        <f t="shared" si="101"/>
        <v>1900</v>
      </c>
    </row>
    <row r="2160" spans="2:9" ht="15" customHeight="1">
      <c r="B2160" s="92"/>
      <c r="D2160" s="94"/>
      <c r="E2160" s="93"/>
      <c r="F2160" s="93"/>
      <c r="G2160" s="97">
        <f t="shared" si="99"/>
        <v>0</v>
      </c>
      <c r="H2160" s="97">
        <f t="shared" si="100"/>
        <v>1</v>
      </c>
      <c r="I2160" s="97">
        <f t="shared" si="101"/>
        <v>1900</v>
      </c>
    </row>
    <row r="2161" spans="2:9" ht="15" customHeight="1">
      <c r="B2161" s="92"/>
      <c r="D2161" s="94"/>
      <c r="E2161" s="93"/>
      <c r="F2161" s="93"/>
      <c r="G2161" s="97">
        <f t="shared" si="99"/>
        <v>0</v>
      </c>
      <c r="H2161" s="97">
        <f t="shared" si="100"/>
        <v>1</v>
      </c>
      <c r="I2161" s="97">
        <f t="shared" si="101"/>
        <v>1900</v>
      </c>
    </row>
    <row r="2162" spans="2:9" ht="15" customHeight="1">
      <c r="B2162" s="92"/>
      <c r="D2162" s="94"/>
      <c r="E2162" s="93"/>
      <c r="F2162" s="93"/>
      <c r="G2162" s="97">
        <f t="shared" si="99"/>
        <v>0</v>
      </c>
      <c r="H2162" s="97">
        <f t="shared" si="100"/>
        <v>1</v>
      </c>
      <c r="I2162" s="97">
        <f t="shared" si="101"/>
        <v>1900</v>
      </c>
    </row>
    <row r="2163" spans="2:9" ht="15" customHeight="1">
      <c r="B2163" s="92"/>
      <c r="D2163" s="94"/>
      <c r="E2163" s="93"/>
      <c r="F2163" s="93"/>
      <c r="G2163" s="97">
        <f t="shared" si="99"/>
        <v>0</v>
      </c>
      <c r="H2163" s="97">
        <f t="shared" si="100"/>
        <v>1</v>
      </c>
      <c r="I2163" s="97">
        <f t="shared" si="101"/>
        <v>1900</v>
      </c>
    </row>
    <row r="2164" spans="2:9" ht="15" customHeight="1">
      <c r="B2164" s="92"/>
      <c r="D2164" s="94"/>
      <c r="E2164" s="93"/>
      <c r="F2164" s="93"/>
      <c r="G2164" s="97">
        <f t="shared" si="99"/>
        <v>0</v>
      </c>
      <c r="H2164" s="97">
        <f t="shared" si="100"/>
        <v>1</v>
      </c>
      <c r="I2164" s="97">
        <f t="shared" si="101"/>
        <v>1900</v>
      </c>
    </row>
    <row r="2165" spans="2:9" ht="15" customHeight="1">
      <c r="B2165" s="92"/>
      <c r="D2165" s="94"/>
      <c r="E2165" s="93"/>
      <c r="F2165" s="93"/>
      <c r="G2165" s="97">
        <f t="shared" si="99"/>
        <v>0</v>
      </c>
      <c r="H2165" s="97">
        <f t="shared" si="100"/>
        <v>1</v>
      </c>
      <c r="I2165" s="97">
        <f t="shared" si="101"/>
        <v>1900</v>
      </c>
    </row>
    <row r="2166" spans="2:9" ht="15" customHeight="1">
      <c r="B2166" s="92"/>
      <c r="D2166" s="94"/>
      <c r="E2166" s="93"/>
      <c r="F2166" s="93"/>
      <c r="G2166" s="97">
        <f t="shared" si="99"/>
        <v>0</v>
      </c>
      <c r="H2166" s="97">
        <f t="shared" si="100"/>
        <v>1</v>
      </c>
      <c r="I2166" s="97">
        <f t="shared" si="101"/>
        <v>1900</v>
      </c>
    </row>
    <row r="2167" spans="2:9" ht="15" customHeight="1">
      <c r="B2167" s="92"/>
      <c r="D2167" s="94"/>
      <c r="E2167" s="93"/>
      <c r="F2167" s="93"/>
      <c r="G2167" s="97">
        <f t="shared" si="99"/>
        <v>0</v>
      </c>
      <c r="H2167" s="97">
        <f t="shared" si="100"/>
        <v>1</v>
      </c>
      <c r="I2167" s="97">
        <f t="shared" si="101"/>
        <v>1900</v>
      </c>
    </row>
    <row r="2168" spans="2:9" ht="15" customHeight="1">
      <c r="B2168" s="92"/>
      <c r="D2168" s="94"/>
      <c r="E2168" s="93"/>
      <c r="F2168" s="93"/>
      <c r="G2168" s="97">
        <f t="shared" si="99"/>
        <v>0</v>
      </c>
      <c r="H2168" s="97">
        <f t="shared" si="100"/>
        <v>1</v>
      </c>
      <c r="I2168" s="97">
        <f t="shared" si="101"/>
        <v>1900</v>
      </c>
    </row>
    <row r="2169" spans="2:9" ht="15" customHeight="1">
      <c r="B2169" s="92"/>
      <c r="D2169" s="94"/>
      <c r="E2169" s="93"/>
      <c r="F2169" s="93"/>
      <c r="G2169" s="97">
        <f t="shared" si="99"/>
        <v>0</v>
      </c>
      <c r="H2169" s="97">
        <f t="shared" si="100"/>
        <v>1</v>
      </c>
      <c r="I2169" s="97">
        <f t="shared" si="101"/>
        <v>1900</v>
      </c>
    </row>
    <row r="2170" spans="2:9" ht="15" customHeight="1">
      <c r="B2170" s="92"/>
      <c r="D2170" s="94"/>
      <c r="E2170" s="93"/>
      <c r="F2170" s="93"/>
      <c r="G2170" s="97">
        <f t="shared" si="99"/>
        <v>0</v>
      </c>
      <c r="H2170" s="97">
        <f t="shared" si="100"/>
        <v>1</v>
      </c>
      <c r="I2170" s="97">
        <f t="shared" si="101"/>
        <v>1900</v>
      </c>
    </row>
    <row r="2171" spans="2:9" ht="15" customHeight="1">
      <c r="B2171" s="92"/>
      <c r="D2171" s="94"/>
      <c r="E2171" s="93"/>
      <c r="F2171" s="93"/>
      <c r="G2171" s="97">
        <f t="shared" si="99"/>
        <v>0</v>
      </c>
      <c r="H2171" s="97">
        <f t="shared" si="100"/>
        <v>1</v>
      </c>
      <c r="I2171" s="97">
        <f t="shared" si="101"/>
        <v>1900</v>
      </c>
    </row>
    <row r="2172" spans="2:9" ht="15" customHeight="1">
      <c r="B2172" s="92"/>
      <c r="D2172" s="94"/>
      <c r="E2172" s="93"/>
      <c r="F2172" s="93"/>
      <c r="G2172" s="97">
        <f t="shared" si="99"/>
        <v>0</v>
      </c>
      <c r="H2172" s="97">
        <f t="shared" si="100"/>
        <v>1</v>
      </c>
      <c r="I2172" s="97">
        <f t="shared" si="101"/>
        <v>1900</v>
      </c>
    </row>
    <row r="2173" spans="2:9" ht="15" customHeight="1">
      <c r="B2173" s="92"/>
      <c r="D2173" s="94"/>
      <c r="E2173" s="93"/>
      <c r="F2173" s="93"/>
      <c r="G2173" s="97">
        <f t="shared" si="99"/>
        <v>0</v>
      </c>
      <c r="H2173" s="97">
        <f t="shared" si="100"/>
        <v>1</v>
      </c>
      <c r="I2173" s="97">
        <f t="shared" si="101"/>
        <v>1900</v>
      </c>
    </row>
    <row r="2174" spans="2:9" ht="15" customHeight="1">
      <c r="B2174" s="92"/>
      <c r="D2174" s="94"/>
      <c r="E2174" s="93"/>
      <c r="F2174" s="93"/>
      <c r="G2174" s="97">
        <f t="shared" si="99"/>
        <v>0</v>
      </c>
      <c r="H2174" s="97">
        <f t="shared" si="100"/>
        <v>1</v>
      </c>
      <c r="I2174" s="97">
        <f t="shared" si="101"/>
        <v>1900</v>
      </c>
    </row>
    <row r="2175" spans="2:9" ht="15" customHeight="1">
      <c r="B2175" s="92"/>
      <c r="D2175" s="94"/>
      <c r="E2175" s="93"/>
      <c r="F2175" s="93"/>
      <c r="G2175" s="97">
        <f t="shared" si="99"/>
        <v>0</v>
      </c>
      <c r="H2175" s="97">
        <f t="shared" si="100"/>
        <v>1</v>
      </c>
      <c r="I2175" s="97">
        <f t="shared" si="101"/>
        <v>1900</v>
      </c>
    </row>
    <row r="2176" spans="2:9" ht="15" customHeight="1">
      <c r="B2176" s="92"/>
      <c r="D2176" s="94"/>
      <c r="E2176" s="93"/>
      <c r="F2176" s="93"/>
      <c r="G2176" s="97">
        <f t="shared" si="99"/>
        <v>0</v>
      </c>
      <c r="H2176" s="97">
        <f t="shared" si="100"/>
        <v>1</v>
      </c>
      <c r="I2176" s="97">
        <f t="shared" si="101"/>
        <v>1900</v>
      </c>
    </row>
    <row r="2177" spans="2:9" ht="15" customHeight="1">
      <c r="B2177" s="92"/>
      <c r="D2177" s="94"/>
      <c r="E2177" s="93"/>
      <c r="F2177" s="93"/>
      <c r="G2177" s="97">
        <f t="shared" si="99"/>
        <v>0</v>
      </c>
      <c r="H2177" s="97">
        <f t="shared" si="100"/>
        <v>1</v>
      </c>
      <c r="I2177" s="97">
        <f t="shared" si="101"/>
        <v>1900</v>
      </c>
    </row>
    <row r="2178" spans="2:9" ht="15" customHeight="1">
      <c r="B2178" s="92"/>
      <c r="D2178" s="94"/>
      <c r="E2178" s="93"/>
      <c r="F2178" s="93"/>
      <c r="G2178" s="97">
        <f t="shared" si="99"/>
        <v>0</v>
      </c>
      <c r="H2178" s="97">
        <f t="shared" si="100"/>
        <v>1</v>
      </c>
      <c r="I2178" s="97">
        <f t="shared" si="101"/>
        <v>1900</v>
      </c>
    </row>
    <row r="2179" spans="2:9" ht="15" customHeight="1">
      <c r="B2179" s="92"/>
      <c r="D2179" s="94"/>
      <c r="E2179" s="93"/>
      <c r="F2179" s="93"/>
      <c r="G2179" s="97">
        <f t="shared" si="99"/>
        <v>0</v>
      </c>
      <c r="H2179" s="97">
        <f t="shared" si="100"/>
        <v>1</v>
      </c>
      <c r="I2179" s="97">
        <f t="shared" si="101"/>
        <v>1900</v>
      </c>
    </row>
    <row r="2180" spans="2:9" ht="15" customHeight="1">
      <c r="B2180" s="92"/>
      <c r="D2180" s="94"/>
      <c r="E2180" s="93"/>
      <c r="F2180" s="93"/>
      <c r="G2180" s="97">
        <f t="shared" ref="G2180:G2243" si="102">DAY(B2180)</f>
        <v>0</v>
      </c>
      <c r="H2180" s="97">
        <f t="shared" ref="H2180:H2243" si="103">MONTH(B2180)</f>
        <v>1</v>
      </c>
      <c r="I2180" s="97">
        <f t="shared" ref="I2180:I2243" si="104">YEAR(B2180)</f>
        <v>1900</v>
      </c>
    </row>
    <row r="2181" spans="2:9" ht="15" customHeight="1">
      <c r="B2181" s="92"/>
      <c r="D2181" s="94"/>
      <c r="E2181" s="93"/>
      <c r="F2181" s="93"/>
      <c r="G2181" s="97">
        <f t="shared" si="102"/>
        <v>0</v>
      </c>
      <c r="H2181" s="97">
        <f t="shared" si="103"/>
        <v>1</v>
      </c>
      <c r="I2181" s="97">
        <f t="shared" si="104"/>
        <v>1900</v>
      </c>
    </row>
    <row r="2182" spans="2:9" ht="15" customHeight="1">
      <c r="B2182" s="92"/>
      <c r="D2182" s="94"/>
      <c r="E2182" s="93"/>
      <c r="F2182" s="93"/>
      <c r="G2182" s="97">
        <f t="shared" si="102"/>
        <v>0</v>
      </c>
      <c r="H2182" s="97">
        <f t="shared" si="103"/>
        <v>1</v>
      </c>
      <c r="I2182" s="97">
        <f t="shared" si="104"/>
        <v>1900</v>
      </c>
    </row>
    <row r="2183" spans="2:9" ht="15" customHeight="1">
      <c r="B2183" s="92"/>
      <c r="D2183" s="94"/>
      <c r="E2183" s="93"/>
      <c r="F2183" s="93"/>
      <c r="G2183" s="97">
        <f t="shared" si="102"/>
        <v>0</v>
      </c>
      <c r="H2183" s="97">
        <f t="shared" si="103"/>
        <v>1</v>
      </c>
      <c r="I2183" s="97">
        <f t="shared" si="104"/>
        <v>1900</v>
      </c>
    </row>
    <row r="2184" spans="2:9" ht="15" customHeight="1">
      <c r="B2184" s="92"/>
      <c r="D2184" s="94"/>
      <c r="E2184" s="93"/>
      <c r="F2184" s="93"/>
      <c r="G2184" s="97">
        <f t="shared" si="102"/>
        <v>0</v>
      </c>
      <c r="H2184" s="97">
        <f t="shared" si="103"/>
        <v>1</v>
      </c>
      <c r="I2184" s="97">
        <f t="shared" si="104"/>
        <v>1900</v>
      </c>
    </row>
    <row r="2185" spans="2:9" ht="15" customHeight="1">
      <c r="B2185" s="92"/>
      <c r="D2185" s="94"/>
      <c r="E2185" s="93"/>
      <c r="F2185" s="93"/>
      <c r="G2185" s="97">
        <f t="shared" si="102"/>
        <v>0</v>
      </c>
      <c r="H2185" s="97">
        <f t="shared" si="103"/>
        <v>1</v>
      </c>
      <c r="I2185" s="97">
        <f t="shared" si="104"/>
        <v>1900</v>
      </c>
    </row>
    <row r="2186" spans="2:9" ht="15" customHeight="1">
      <c r="B2186" s="92"/>
      <c r="D2186" s="94"/>
      <c r="E2186" s="93"/>
      <c r="F2186" s="93"/>
      <c r="G2186" s="97">
        <f t="shared" si="102"/>
        <v>0</v>
      </c>
      <c r="H2186" s="97">
        <f t="shared" si="103"/>
        <v>1</v>
      </c>
      <c r="I2186" s="97">
        <f t="shared" si="104"/>
        <v>1900</v>
      </c>
    </row>
    <row r="2187" spans="2:9" ht="15" customHeight="1">
      <c r="B2187" s="92"/>
      <c r="D2187" s="94"/>
      <c r="E2187" s="93"/>
      <c r="F2187" s="93"/>
      <c r="G2187" s="97">
        <f t="shared" si="102"/>
        <v>0</v>
      </c>
      <c r="H2187" s="97">
        <f t="shared" si="103"/>
        <v>1</v>
      </c>
      <c r="I2187" s="97">
        <f t="shared" si="104"/>
        <v>1900</v>
      </c>
    </row>
    <row r="2188" spans="2:9" ht="15" customHeight="1">
      <c r="B2188" s="92"/>
      <c r="D2188" s="94"/>
      <c r="E2188" s="93"/>
      <c r="F2188" s="93"/>
      <c r="G2188" s="97">
        <f t="shared" si="102"/>
        <v>0</v>
      </c>
      <c r="H2188" s="97">
        <f t="shared" si="103"/>
        <v>1</v>
      </c>
      <c r="I2188" s="97">
        <f t="shared" si="104"/>
        <v>1900</v>
      </c>
    </row>
    <row r="2189" spans="2:9" ht="15" customHeight="1">
      <c r="B2189" s="92"/>
      <c r="D2189" s="94"/>
      <c r="E2189" s="93"/>
      <c r="F2189" s="93"/>
      <c r="G2189" s="97">
        <f t="shared" si="102"/>
        <v>0</v>
      </c>
      <c r="H2189" s="97">
        <f t="shared" si="103"/>
        <v>1</v>
      </c>
      <c r="I2189" s="97">
        <f t="shared" si="104"/>
        <v>1900</v>
      </c>
    </row>
    <row r="2190" spans="2:9" ht="15" customHeight="1">
      <c r="B2190" s="92"/>
      <c r="D2190" s="94"/>
      <c r="E2190" s="93"/>
      <c r="F2190" s="93"/>
      <c r="G2190" s="97">
        <f t="shared" si="102"/>
        <v>0</v>
      </c>
      <c r="H2190" s="97">
        <f t="shared" si="103"/>
        <v>1</v>
      </c>
      <c r="I2190" s="97">
        <f t="shared" si="104"/>
        <v>1900</v>
      </c>
    </row>
    <row r="2191" spans="2:9" ht="15" customHeight="1">
      <c r="B2191" s="92"/>
      <c r="D2191" s="94"/>
      <c r="E2191" s="93"/>
      <c r="F2191" s="93"/>
      <c r="G2191" s="97">
        <f t="shared" si="102"/>
        <v>0</v>
      </c>
      <c r="H2191" s="97">
        <f t="shared" si="103"/>
        <v>1</v>
      </c>
      <c r="I2191" s="97">
        <f t="shared" si="104"/>
        <v>1900</v>
      </c>
    </row>
    <row r="2192" spans="2:9" ht="15" customHeight="1">
      <c r="B2192" s="92"/>
      <c r="D2192" s="94"/>
      <c r="E2192" s="93"/>
      <c r="F2192" s="93"/>
      <c r="G2192" s="97">
        <f t="shared" si="102"/>
        <v>0</v>
      </c>
      <c r="H2192" s="97">
        <f t="shared" si="103"/>
        <v>1</v>
      </c>
      <c r="I2192" s="97">
        <f t="shared" si="104"/>
        <v>1900</v>
      </c>
    </row>
    <row r="2193" spans="2:9" ht="15" customHeight="1">
      <c r="B2193" s="92"/>
      <c r="D2193" s="94"/>
      <c r="E2193" s="93"/>
      <c r="F2193" s="93"/>
      <c r="G2193" s="97">
        <f t="shared" si="102"/>
        <v>0</v>
      </c>
      <c r="H2193" s="97">
        <f t="shared" si="103"/>
        <v>1</v>
      </c>
      <c r="I2193" s="97">
        <f t="shared" si="104"/>
        <v>1900</v>
      </c>
    </row>
    <row r="2194" spans="2:9" ht="15" customHeight="1">
      <c r="B2194" s="92"/>
      <c r="D2194" s="94"/>
      <c r="E2194" s="93"/>
      <c r="F2194" s="93"/>
      <c r="G2194" s="97">
        <f t="shared" si="102"/>
        <v>0</v>
      </c>
      <c r="H2194" s="97">
        <f t="shared" si="103"/>
        <v>1</v>
      </c>
      <c r="I2194" s="97">
        <f t="shared" si="104"/>
        <v>1900</v>
      </c>
    </row>
    <row r="2195" spans="2:9" ht="15" customHeight="1">
      <c r="B2195" s="92"/>
      <c r="D2195" s="94"/>
      <c r="E2195" s="93"/>
      <c r="F2195" s="93"/>
      <c r="G2195" s="97">
        <f t="shared" si="102"/>
        <v>0</v>
      </c>
      <c r="H2195" s="97">
        <f t="shared" si="103"/>
        <v>1</v>
      </c>
      <c r="I2195" s="97">
        <f t="shared" si="104"/>
        <v>1900</v>
      </c>
    </row>
    <row r="2196" spans="2:9" ht="15" customHeight="1">
      <c r="B2196" s="92"/>
      <c r="D2196" s="94"/>
      <c r="E2196" s="93"/>
      <c r="F2196" s="93"/>
      <c r="G2196" s="97">
        <f t="shared" si="102"/>
        <v>0</v>
      </c>
      <c r="H2196" s="97">
        <f t="shared" si="103"/>
        <v>1</v>
      </c>
      <c r="I2196" s="97">
        <f t="shared" si="104"/>
        <v>1900</v>
      </c>
    </row>
    <row r="2197" spans="2:9" ht="15" customHeight="1">
      <c r="B2197" s="92"/>
      <c r="D2197" s="94"/>
      <c r="E2197" s="93"/>
      <c r="F2197" s="93"/>
      <c r="G2197" s="97">
        <f t="shared" si="102"/>
        <v>0</v>
      </c>
      <c r="H2197" s="97">
        <f t="shared" si="103"/>
        <v>1</v>
      </c>
      <c r="I2197" s="97">
        <f t="shared" si="104"/>
        <v>1900</v>
      </c>
    </row>
    <row r="2198" spans="2:9" ht="15" customHeight="1">
      <c r="B2198" s="92"/>
      <c r="D2198" s="94"/>
      <c r="E2198" s="93"/>
      <c r="F2198" s="93"/>
      <c r="G2198" s="97">
        <f t="shared" si="102"/>
        <v>0</v>
      </c>
      <c r="H2198" s="97">
        <f t="shared" si="103"/>
        <v>1</v>
      </c>
      <c r="I2198" s="97">
        <f t="shared" si="104"/>
        <v>1900</v>
      </c>
    </row>
    <row r="2199" spans="2:9" ht="15" customHeight="1">
      <c r="B2199" s="92"/>
      <c r="D2199" s="94"/>
      <c r="E2199" s="93"/>
      <c r="F2199" s="93"/>
      <c r="G2199" s="97">
        <f t="shared" si="102"/>
        <v>0</v>
      </c>
      <c r="H2199" s="97">
        <f t="shared" si="103"/>
        <v>1</v>
      </c>
      <c r="I2199" s="97">
        <f t="shared" si="104"/>
        <v>1900</v>
      </c>
    </row>
    <row r="2200" spans="2:9" ht="15" customHeight="1">
      <c r="B2200" s="92"/>
      <c r="D2200" s="94"/>
      <c r="E2200" s="93"/>
      <c r="F2200" s="93"/>
      <c r="G2200" s="97">
        <f t="shared" si="102"/>
        <v>0</v>
      </c>
      <c r="H2200" s="97">
        <f t="shared" si="103"/>
        <v>1</v>
      </c>
      <c r="I2200" s="97">
        <f t="shared" si="104"/>
        <v>1900</v>
      </c>
    </row>
    <row r="2201" spans="2:9" ht="15" customHeight="1">
      <c r="B2201" s="92"/>
      <c r="D2201" s="94"/>
      <c r="E2201" s="93"/>
      <c r="F2201" s="93"/>
      <c r="G2201" s="97">
        <f t="shared" si="102"/>
        <v>0</v>
      </c>
      <c r="H2201" s="97">
        <f t="shared" si="103"/>
        <v>1</v>
      </c>
      <c r="I2201" s="97">
        <f t="shared" si="104"/>
        <v>1900</v>
      </c>
    </row>
    <row r="2202" spans="2:9" ht="15" customHeight="1">
      <c r="B2202" s="92"/>
      <c r="D2202" s="94"/>
      <c r="E2202" s="93"/>
      <c r="F2202" s="93"/>
      <c r="G2202" s="97">
        <f t="shared" si="102"/>
        <v>0</v>
      </c>
      <c r="H2202" s="97">
        <f t="shared" si="103"/>
        <v>1</v>
      </c>
      <c r="I2202" s="97">
        <f t="shared" si="104"/>
        <v>1900</v>
      </c>
    </row>
    <row r="2203" spans="2:9" ht="15" customHeight="1">
      <c r="B2203" s="92"/>
      <c r="D2203" s="94"/>
      <c r="E2203" s="93"/>
      <c r="F2203" s="93"/>
      <c r="G2203" s="97">
        <f t="shared" si="102"/>
        <v>0</v>
      </c>
      <c r="H2203" s="97">
        <f t="shared" si="103"/>
        <v>1</v>
      </c>
      <c r="I2203" s="97">
        <f t="shared" si="104"/>
        <v>1900</v>
      </c>
    </row>
    <row r="2204" spans="2:9" ht="15" customHeight="1">
      <c r="B2204" s="92"/>
      <c r="D2204" s="94"/>
      <c r="E2204" s="93"/>
      <c r="F2204" s="93"/>
      <c r="G2204" s="97">
        <f t="shared" si="102"/>
        <v>0</v>
      </c>
      <c r="H2204" s="97">
        <f t="shared" si="103"/>
        <v>1</v>
      </c>
      <c r="I2204" s="97">
        <f t="shared" si="104"/>
        <v>1900</v>
      </c>
    </row>
    <row r="2205" spans="2:9" ht="15" customHeight="1">
      <c r="B2205" s="92"/>
      <c r="D2205" s="94"/>
      <c r="E2205" s="93"/>
      <c r="F2205" s="93"/>
      <c r="G2205" s="97">
        <f t="shared" si="102"/>
        <v>0</v>
      </c>
      <c r="H2205" s="97">
        <f t="shared" si="103"/>
        <v>1</v>
      </c>
      <c r="I2205" s="97">
        <f t="shared" si="104"/>
        <v>1900</v>
      </c>
    </row>
    <row r="2206" spans="2:9" ht="15" customHeight="1">
      <c r="B2206" s="92"/>
      <c r="D2206" s="94"/>
      <c r="E2206" s="93"/>
      <c r="F2206" s="93"/>
      <c r="G2206" s="97">
        <f t="shared" si="102"/>
        <v>0</v>
      </c>
      <c r="H2206" s="97">
        <f t="shared" si="103"/>
        <v>1</v>
      </c>
      <c r="I2206" s="97">
        <f t="shared" si="104"/>
        <v>1900</v>
      </c>
    </row>
    <row r="2207" spans="2:9" ht="15" customHeight="1">
      <c r="B2207" s="92"/>
      <c r="D2207" s="94"/>
      <c r="E2207" s="93"/>
      <c r="F2207" s="93"/>
      <c r="G2207" s="97">
        <f t="shared" si="102"/>
        <v>0</v>
      </c>
      <c r="H2207" s="97">
        <f t="shared" si="103"/>
        <v>1</v>
      </c>
      <c r="I2207" s="97">
        <f t="shared" si="104"/>
        <v>1900</v>
      </c>
    </row>
    <row r="2208" spans="2:9" ht="15" customHeight="1">
      <c r="B2208" s="92"/>
      <c r="D2208" s="94"/>
      <c r="E2208" s="93"/>
      <c r="F2208" s="93"/>
      <c r="G2208" s="97">
        <f t="shared" si="102"/>
        <v>0</v>
      </c>
      <c r="H2208" s="97">
        <f t="shared" si="103"/>
        <v>1</v>
      </c>
      <c r="I2208" s="97">
        <f t="shared" si="104"/>
        <v>1900</v>
      </c>
    </row>
    <row r="2209" spans="2:9" ht="15" customHeight="1">
      <c r="B2209" s="92"/>
      <c r="D2209" s="94"/>
      <c r="E2209" s="93"/>
      <c r="F2209" s="93"/>
      <c r="G2209" s="97">
        <f t="shared" si="102"/>
        <v>0</v>
      </c>
      <c r="H2209" s="97">
        <f t="shared" si="103"/>
        <v>1</v>
      </c>
      <c r="I2209" s="97">
        <f t="shared" si="104"/>
        <v>1900</v>
      </c>
    </row>
    <row r="2210" spans="2:9" ht="15" customHeight="1">
      <c r="B2210" s="92"/>
      <c r="D2210" s="94"/>
      <c r="E2210" s="93"/>
      <c r="F2210" s="93"/>
      <c r="G2210" s="97">
        <f t="shared" si="102"/>
        <v>0</v>
      </c>
      <c r="H2210" s="97">
        <f t="shared" si="103"/>
        <v>1</v>
      </c>
      <c r="I2210" s="97">
        <f t="shared" si="104"/>
        <v>1900</v>
      </c>
    </row>
    <row r="2211" spans="2:9" ht="15" customHeight="1">
      <c r="B2211" s="92"/>
      <c r="D2211" s="94"/>
      <c r="E2211" s="93"/>
      <c r="F2211" s="93"/>
      <c r="G2211" s="97">
        <f t="shared" si="102"/>
        <v>0</v>
      </c>
      <c r="H2211" s="97">
        <f t="shared" si="103"/>
        <v>1</v>
      </c>
      <c r="I2211" s="97">
        <f t="shared" si="104"/>
        <v>1900</v>
      </c>
    </row>
    <row r="2212" spans="2:9" ht="15" customHeight="1">
      <c r="B2212" s="92"/>
      <c r="D2212" s="94"/>
      <c r="E2212" s="93"/>
      <c r="F2212" s="93"/>
      <c r="G2212" s="97">
        <f t="shared" si="102"/>
        <v>0</v>
      </c>
      <c r="H2212" s="97">
        <f t="shared" si="103"/>
        <v>1</v>
      </c>
      <c r="I2212" s="97">
        <f t="shared" si="104"/>
        <v>1900</v>
      </c>
    </row>
    <row r="2213" spans="2:9" ht="15" customHeight="1">
      <c r="B2213" s="92"/>
      <c r="D2213" s="94"/>
      <c r="E2213" s="93"/>
      <c r="F2213" s="93"/>
      <c r="G2213" s="97">
        <f t="shared" si="102"/>
        <v>0</v>
      </c>
      <c r="H2213" s="97">
        <f t="shared" si="103"/>
        <v>1</v>
      </c>
      <c r="I2213" s="97">
        <f t="shared" si="104"/>
        <v>1900</v>
      </c>
    </row>
    <row r="2214" spans="2:9" ht="15" customHeight="1">
      <c r="B2214" s="92"/>
      <c r="D2214" s="94"/>
      <c r="E2214" s="93"/>
      <c r="F2214" s="93"/>
      <c r="G2214" s="97">
        <f t="shared" si="102"/>
        <v>0</v>
      </c>
      <c r="H2214" s="97">
        <f t="shared" si="103"/>
        <v>1</v>
      </c>
      <c r="I2214" s="97">
        <f t="shared" si="104"/>
        <v>1900</v>
      </c>
    </row>
    <row r="2215" spans="2:9" ht="15" customHeight="1">
      <c r="B2215" s="92"/>
      <c r="D2215" s="94"/>
      <c r="E2215" s="93"/>
      <c r="F2215" s="93"/>
      <c r="G2215" s="97">
        <f t="shared" si="102"/>
        <v>0</v>
      </c>
      <c r="H2215" s="97">
        <f t="shared" si="103"/>
        <v>1</v>
      </c>
      <c r="I2215" s="97">
        <f t="shared" si="104"/>
        <v>1900</v>
      </c>
    </row>
    <row r="2216" spans="2:9" ht="15" customHeight="1">
      <c r="B2216" s="92"/>
      <c r="D2216" s="94"/>
      <c r="E2216" s="93"/>
      <c r="F2216" s="93"/>
      <c r="G2216" s="97">
        <f t="shared" si="102"/>
        <v>0</v>
      </c>
      <c r="H2216" s="97">
        <f t="shared" si="103"/>
        <v>1</v>
      </c>
      <c r="I2216" s="97">
        <f t="shared" si="104"/>
        <v>1900</v>
      </c>
    </row>
    <row r="2217" spans="2:9" ht="15" customHeight="1">
      <c r="B2217" s="92"/>
      <c r="D2217" s="94"/>
      <c r="E2217" s="93"/>
      <c r="F2217" s="93"/>
      <c r="G2217" s="97">
        <f t="shared" si="102"/>
        <v>0</v>
      </c>
      <c r="H2217" s="97">
        <f t="shared" si="103"/>
        <v>1</v>
      </c>
      <c r="I2217" s="97">
        <f t="shared" si="104"/>
        <v>1900</v>
      </c>
    </row>
    <row r="2218" spans="2:9" ht="15" customHeight="1">
      <c r="B2218" s="92"/>
      <c r="D2218" s="94"/>
      <c r="E2218" s="93"/>
      <c r="F2218" s="93"/>
      <c r="G2218" s="97">
        <f t="shared" si="102"/>
        <v>0</v>
      </c>
      <c r="H2218" s="97">
        <f t="shared" si="103"/>
        <v>1</v>
      </c>
      <c r="I2218" s="97">
        <f t="shared" si="104"/>
        <v>1900</v>
      </c>
    </row>
    <row r="2219" spans="2:9" ht="15" customHeight="1">
      <c r="B2219" s="92"/>
      <c r="D2219" s="94"/>
      <c r="E2219" s="93"/>
      <c r="F2219" s="93"/>
      <c r="G2219" s="97">
        <f t="shared" si="102"/>
        <v>0</v>
      </c>
      <c r="H2219" s="97">
        <f t="shared" si="103"/>
        <v>1</v>
      </c>
      <c r="I2219" s="97">
        <f t="shared" si="104"/>
        <v>1900</v>
      </c>
    </row>
    <row r="2220" spans="2:9" ht="15" customHeight="1">
      <c r="B2220" s="92"/>
      <c r="D2220" s="94"/>
      <c r="E2220" s="93"/>
      <c r="F2220" s="93"/>
      <c r="G2220" s="97">
        <f t="shared" si="102"/>
        <v>0</v>
      </c>
      <c r="H2220" s="97">
        <f t="shared" si="103"/>
        <v>1</v>
      </c>
      <c r="I2220" s="97">
        <f t="shared" si="104"/>
        <v>1900</v>
      </c>
    </row>
    <row r="2221" spans="2:9" ht="15" customHeight="1">
      <c r="B2221" s="92"/>
      <c r="D2221" s="94"/>
      <c r="E2221" s="93"/>
      <c r="F2221" s="93"/>
      <c r="G2221" s="97">
        <f t="shared" si="102"/>
        <v>0</v>
      </c>
      <c r="H2221" s="97">
        <f t="shared" si="103"/>
        <v>1</v>
      </c>
      <c r="I2221" s="97">
        <f t="shared" si="104"/>
        <v>1900</v>
      </c>
    </row>
    <row r="2222" spans="2:9" ht="15" customHeight="1">
      <c r="B2222" s="92"/>
      <c r="D2222" s="94"/>
      <c r="E2222" s="93"/>
      <c r="F2222" s="93"/>
      <c r="G2222" s="97">
        <f t="shared" si="102"/>
        <v>0</v>
      </c>
      <c r="H2222" s="97">
        <f t="shared" si="103"/>
        <v>1</v>
      </c>
      <c r="I2222" s="97">
        <f t="shared" si="104"/>
        <v>1900</v>
      </c>
    </row>
    <row r="2223" spans="2:9" ht="15" customHeight="1">
      <c r="B2223" s="92"/>
      <c r="D2223" s="94"/>
      <c r="E2223" s="93"/>
      <c r="F2223" s="93"/>
      <c r="G2223" s="97">
        <f t="shared" si="102"/>
        <v>0</v>
      </c>
      <c r="H2223" s="97">
        <f t="shared" si="103"/>
        <v>1</v>
      </c>
      <c r="I2223" s="97">
        <f t="shared" si="104"/>
        <v>1900</v>
      </c>
    </row>
    <row r="2224" spans="2:9" ht="15" customHeight="1">
      <c r="B2224" s="92"/>
      <c r="D2224" s="94"/>
      <c r="E2224" s="93"/>
      <c r="F2224" s="93"/>
      <c r="G2224" s="97">
        <f t="shared" si="102"/>
        <v>0</v>
      </c>
      <c r="H2224" s="97">
        <f t="shared" si="103"/>
        <v>1</v>
      </c>
      <c r="I2224" s="97">
        <f t="shared" si="104"/>
        <v>1900</v>
      </c>
    </row>
    <row r="2225" spans="2:9" ht="15" customHeight="1">
      <c r="B2225" s="92"/>
      <c r="D2225" s="94"/>
      <c r="E2225" s="93"/>
      <c r="F2225" s="93"/>
      <c r="G2225" s="97">
        <f t="shared" si="102"/>
        <v>0</v>
      </c>
      <c r="H2225" s="97">
        <f t="shared" si="103"/>
        <v>1</v>
      </c>
      <c r="I2225" s="97">
        <f t="shared" si="104"/>
        <v>1900</v>
      </c>
    </row>
    <row r="2226" spans="2:9" ht="15" customHeight="1">
      <c r="B2226" s="92"/>
      <c r="D2226" s="94"/>
      <c r="E2226" s="93"/>
      <c r="F2226" s="93"/>
      <c r="G2226" s="97">
        <f t="shared" si="102"/>
        <v>0</v>
      </c>
      <c r="H2226" s="97">
        <f t="shared" si="103"/>
        <v>1</v>
      </c>
      <c r="I2226" s="97">
        <f t="shared" si="104"/>
        <v>1900</v>
      </c>
    </row>
    <row r="2227" spans="2:9" ht="15" customHeight="1">
      <c r="B2227" s="92"/>
      <c r="D2227" s="94"/>
      <c r="E2227" s="93"/>
      <c r="F2227" s="93"/>
      <c r="G2227" s="97">
        <f t="shared" si="102"/>
        <v>0</v>
      </c>
      <c r="H2227" s="97">
        <f t="shared" si="103"/>
        <v>1</v>
      </c>
      <c r="I2227" s="97">
        <f t="shared" si="104"/>
        <v>1900</v>
      </c>
    </row>
    <row r="2228" spans="2:9" ht="15" customHeight="1">
      <c r="B2228" s="92"/>
      <c r="D2228" s="94"/>
      <c r="E2228" s="93"/>
      <c r="F2228" s="93"/>
      <c r="G2228" s="97">
        <f t="shared" si="102"/>
        <v>0</v>
      </c>
      <c r="H2228" s="97">
        <f t="shared" si="103"/>
        <v>1</v>
      </c>
      <c r="I2228" s="97">
        <f t="shared" si="104"/>
        <v>1900</v>
      </c>
    </row>
    <row r="2229" spans="2:9" ht="15" customHeight="1">
      <c r="B2229" s="92"/>
      <c r="D2229" s="94"/>
      <c r="E2229" s="93"/>
      <c r="F2229" s="93"/>
      <c r="G2229" s="97">
        <f t="shared" si="102"/>
        <v>0</v>
      </c>
      <c r="H2229" s="97">
        <f t="shared" si="103"/>
        <v>1</v>
      </c>
      <c r="I2229" s="97">
        <f t="shared" si="104"/>
        <v>1900</v>
      </c>
    </row>
    <row r="2230" spans="2:9" ht="15" customHeight="1">
      <c r="B2230" s="92"/>
      <c r="D2230" s="94"/>
      <c r="E2230" s="93"/>
      <c r="F2230" s="93"/>
      <c r="G2230" s="97">
        <f t="shared" si="102"/>
        <v>0</v>
      </c>
      <c r="H2230" s="97">
        <f t="shared" si="103"/>
        <v>1</v>
      </c>
      <c r="I2230" s="97">
        <f t="shared" si="104"/>
        <v>1900</v>
      </c>
    </row>
    <row r="2231" spans="2:9" ht="15" customHeight="1">
      <c r="B2231" s="92"/>
      <c r="D2231" s="94"/>
      <c r="E2231" s="93"/>
      <c r="F2231" s="93"/>
      <c r="G2231" s="97">
        <f t="shared" si="102"/>
        <v>0</v>
      </c>
      <c r="H2231" s="97">
        <f t="shared" si="103"/>
        <v>1</v>
      </c>
      <c r="I2231" s="97">
        <f t="shared" si="104"/>
        <v>1900</v>
      </c>
    </row>
    <row r="2232" spans="2:9" ht="15" customHeight="1">
      <c r="B2232" s="92"/>
      <c r="D2232" s="94"/>
      <c r="E2232" s="93"/>
      <c r="F2232" s="93"/>
      <c r="G2232" s="97">
        <f t="shared" si="102"/>
        <v>0</v>
      </c>
      <c r="H2232" s="97">
        <f t="shared" si="103"/>
        <v>1</v>
      </c>
      <c r="I2232" s="97">
        <f t="shared" si="104"/>
        <v>1900</v>
      </c>
    </row>
    <row r="2233" spans="2:9" ht="15" customHeight="1">
      <c r="B2233" s="92"/>
      <c r="D2233" s="94"/>
      <c r="E2233" s="93"/>
      <c r="F2233" s="93"/>
      <c r="G2233" s="97">
        <f t="shared" si="102"/>
        <v>0</v>
      </c>
      <c r="H2233" s="97">
        <f t="shared" si="103"/>
        <v>1</v>
      </c>
      <c r="I2233" s="97">
        <f t="shared" si="104"/>
        <v>1900</v>
      </c>
    </row>
    <row r="2234" spans="2:9" ht="15" customHeight="1">
      <c r="B2234" s="92"/>
      <c r="D2234" s="94"/>
      <c r="E2234" s="93"/>
      <c r="F2234" s="93"/>
      <c r="G2234" s="97">
        <f t="shared" si="102"/>
        <v>0</v>
      </c>
      <c r="H2234" s="97">
        <f t="shared" si="103"/>
        <v>1</v>
      </c>
      <c r="I2234" s="97">
        <f t="shared" si="104"/>
        <v>1900</v>
      </c>
    </row>
    <row r="2235" spans="2:9" ht="15" customHeight="1">
      <c r="B2235" s="92"/>
      <c r="D2235" s="94"/>
      <c r="E2235" s="93"/>
      <c r="F2235" s="93"/>
      <c r="G2235" s="97">
        <f t="shared" si="102"/>
        <v>0</v>
      </c>
      <c r="H2235" s="97">
        <f t="shared" si="103"/>
        <v>1</v>
      </c>
      <c r="I2235" s="97">
        <f t="shared" si="104"/>
        <v>1900</v>
      </c>
    </row>
    <row r="2236" spans="2:9" ht="15" customHeight="1">
      <c r="B2236" s="92"/>
      <c r="D2236" s="94"/>
      <c r="E2236" s="93"/>
      <c r="F2236" s="93"/>
      <c r="G2236" s="97">
        <f t="shared" si="102"/>
        <v>0</v>
      </c>
      <c r="H2236" s="97">
        <f t="shared" si="103"/>
        <v>1</v>
      </c>
      <c r="I2236" s="97">
        <f t="shared" si="104"/>
        <v>1900</v>
      </c>
    </row>
    <row r="2237" spans="2:9" ht="15" customHeight="1">
      <c r="B2237" s="92"/>
      <c r="D2237" s="94"/>
      <c r="E2237" s="93"/>
      <c r="F2237" s="93"/>
      <c r="G2237" s="97">
        <f t="shared" si="102"/>
        <v>0</v>
      </c>
      <c r="H2237" s="97">
        <f t="shared" si="103"/>
        <v>1</v>
      </c>
      <c r="I2237" s="97">
        <f t="shared" si="104"/>
        <v>1900</v>
      </c>
    </row>
    <row r="2238" spans="2:9" ht="15" customHeight="1">
      <c r="B2238" s="92"/>
      <c r="D2238" s="94"/>
      <c r="E2238" s="93"/>
      <c r="F2238" s="93"/>
      <c r="G2238" s="97">
        <f t="shared" si="102"/>
        <v>0</v>
      </c>
      <c r="H2238" s="97">
        <f t="shared" si="103"/>
        <v>1</v>
      </c>
      <c r="I2238" s="97">
        <f t="shared" si="104"/>
        <v>1900</v>
      </c>
    </row>
    <row r="2239" spans="2:9" ht="15" customHeight="1">
      <c r="B2239" s="92"/>
      <c r="D2239" s="94"/>
      <c r="E2239" s="93"/>
      <c r="F2239" s="93"/>
      <c r="G2239" s="97">
        <f t="shared" si="102"/>
        <v>0</v>
      </c>
      <c r="H2239" s="97">
        <f t="shared" si="103"/>
        <v>1</v>
      </c>
      <c r="I2239" s="97">
        <f t="shared" si="104"/>
        <v>1900</v>
      </c>
    </row>
    <row r="2240" spans="2:9" ht="15" customHeight="1">
      <c r="B2240" s="92"/>
      <c r="D2240" s="94"/>
      <c r="E2240" s="93"/>
      <c r="F2240" s="93"/>
      <c r="G2240" s="97">
        <f t="shared" si="102"/>
        <v>0</v>
      </c>
      <c r="H2240" s="97">
        <f t="shared" si="103"/>
        <v>1</v>
      </c>
      <c r="I2240" s="97">
        <f t="shared" si="104"/>
        <v>1900</v>
      </c>
    </row>
    <row r="2241" spans="2:9" ht="15" customHeight="1">
      <c r="B2241" s="92"/>
      <c r="D2241" s="94"/>
      <c r="E2241" s="93"/>
      <c r="F2241" s="93"/>
      <c r="G2241" s="97">
        <f t="shared" si="102"/>
        <v>0</v>
      </c>
      <c r="H2241" s="97">
        <f t="shared" si="103"/>
        <v>1</v>
      </c>
      <c r="I2241" s="97">
        <f t="shared" si="104"/>
        <v>1900</v>
      </c>
    </row>
    <row r="2242" spans="2:9" ht="15" customHeight="1">
      <c r="B2242" s="92"/>
      <c r="D2242" s="94"/>
      <c r="E2242" s="93"/>
      <c r="F2242" s="93"/>
      <c r="G2242" s="97">
        <f t="shared" si="102"/>
        <v>0</v>
      </c>
      <c r="H2242" s="97">
        <f t="shared" si="103"/>
        <v>1</v>
      </c>
      <c r="I2242" s="97">
        <f t="shared" si="104"/>
        <v>1900</v>
      </c>
    </row>
    <row r="2243" spans="2:9" ht="15" customHeight="1">
      <c r="B2243" s="92"/>
      <c r="D2243" s="94"/>
      <c r="E2243" s="93"/>
      <c r="F2243" s="93"/>
      <c r="G2243" s="97">
        <f t="shared" si="102"/>
        <v>0</v>
      </c>
      <c r="H2243" s="97">
        <f t="shared" si="103"/>
        <v>1</v>
      </c>
      <c r="I2243" s="97">
        <f t="shared" si="104"/>
        <v>1900</v>
      </c>
    </row>
    <row r="2244" spans="2:9" ht="15" customHeight="1">
      <c r="B2244" s="92"/>
      <c r="D2244" s="94"/>
      <c r="E2244" s="93"/>
      <c r="F2244" s="93"/>
      <c r="G2244" s="97">
        <f t="shared" ref="G2244:G2307" si="105">DAY(B2244)</f>
        <v>0</v>
      </c>
      <c r="H2244" s="97">
        <f t="shared" ref="H2244:H2307" si="106">MONTH(B2244)</f>
        <v>1</v>
      </c>
      <c r="I2244" s="97">
        <f t="shared" ref="I2244:I2307" si="107">YEAR(B2244)</f>
        <v>1900</v>
      </c>
    </row>
    <row r="2245" spans="2:9" ht="15" customHeight="1">
      <c r="B2245" s="92"/>
      <c r="D2245" s="94"/>
      <c r="E2245" s="93"/>
      <c r="F2245" s="93"/>
      <c r="G2245" s="97">
        <f t="shared" si="105"/>
        <v>0</v>
      </c>
      <c r="H2245" s="97">
        <f t="shared" si="106"/>
        <v>1</v>
      </c>
      <c r="I2245" s="97">
        <f t="shared" si="107"/>
        <v>1900</v>
      </c>
    </row>
    <row r="2246" spans="2:9" ht="15" customHeight="1">
      <c r="B2246" s="92"/>
      <c r="D2246" s="94"/>
      <c r="E2246" s="93"/>
      <c r="F2246" s="93"/>
      <c r="G2246" s="97">
        <f t="shared" si="105"/>
        <v>0</v>
      </c>
      <c r="H2246" s="97">
        <f t="shared" si="106"/>
        <v>1</v>
      </c>
      <c r="I2246" s="97">
        <f t="shared" si="107"/>
        <v>1900</v>
      </c>
    </row>
    <row r="2247" spans="2:9" ht="15" customHeight="1">
      <c r="B2247" s="92"/>
      <c r="D2247" s="94"/>
      <c r="E2247" s="93"/>
      <c r="F2247" s="93"/>
      <c r="G2247" s="97">
        <f t="shared" si="105"/>
        <v>0</v>
      </c>
      <c r="H2247" s="97">
        <f t="shared" si="106"/>
        <v>1</v>
      </c>
      <c r="I2247" s="97">
        <f t="shared" si="107"/>
        <v>1900</v>
      </c>
    </row>
    <row r="2248" spans="2:9" ht="15" customHeight="1">
      <c r="B2248" s="92"/>
      <c r="D2248" s="94"/>
      <c r="E2248" s="93"/>
      <c r="F2248" s="93"/>
      <c r="G2248" s="97">
        <f t="shared" si="105"/>
        <v>0</v>
      </c>
      <c r="H2248" s="97">
        <f t="shared" si="106"/>
        <v>1</v>
      </c>
      <c r="I2248" s="97">
        <f t="shared" si="107"/>
        <v>1900</v>
      </c>
    </row>
    <row r="2249" spans="2:9" ht="15" customHeight="1">
      <c r="B2249" s="92"/>
      <c r="D2249" s="94"/>
      <c r="E2249" s="93"/>
      <c r="F2249" s="93"/>
      <c r="G2249" s="97">
        <f t="shared" si="105"/>
        <v>0</v>
      </c>
      <c r="H2249" s="97">
        <f t="shared" si="106"/>
        <v>1</v>
      </c>
      <c r="I2249" s="97">
        <f t="shared" si="107"/>
        <v>1900</v>
      </c>
    </row>
    <row r="2250" spans="2:9" ht="15" customHeight="1">
      <c r="B2250" s="92"/>
      <c r="D2250" s="94"/>
      <c r="E2250" s="93"/>
      <c r="F2250" s="93"/>
      <c r="G2250" s="97">
        <f t="shared" si="105"/>
        <v>0</v>
      </c>
      <c r="H2250" s="97">
        <f t="shared" si="106"/>
        <v>1</v>
      </c>
      <c r="I2250" s="97">
        <f t="shared" si="107"/>
        <v>1900</v>
      </c>
    </row>
    <row r="2251" spans="2:9" ht="15" customHeight="1">
      <c r="B2251" s="92"/>
      <c r="D2251" s="94"/>
      <c r="E2251" s="93"/>
      <c r="F2251" s="93"/>
      <c r="G2251" s="97">
        <f t="shared" si="105"/>
        <v>0</v>
      </c>
      <c r="H2251" s="97">
        <f t="shared" si="106"/>
        <v>1</v>
      </c>
      <c r="I2251" s="97">
        <f t="shared" si="107"/>
        <v>1900</v>
      </c>
    </row>
    <row r="2252" spans="2:9" ht="15" customHeight="1">
      <c r="B2252" s="92"/>
      <c r="D2252" s="94"/>
      <c r="E2252" s="93"/>
      <c r="F2252" s="93"/>
      <c r="G2252" s="97">
        <f t="shared" si="105"/>
        <v>0</v>
      </c>
      <c r="H2252" s="97">
        <f t="shared" si="106"/>
        <v>1</v>
      </c>
      <c r="I2252" s="97">
        <f t="shared" si="107"/>
        <v>1900</v>
      </c>
    </row>
    <row r="2253" spans="2:9" ht="15" customHeight="1">
      <c r="B2253" s="92"/>
      <c r="D2253" s="94"/>
      <c r="E2253" s="93"/>
      <c r="F2253" s="93"/>
      <c r="G2253" s="97">
        <f t="shared" si="105"/>
        <v>0</v>
      </c>
      <c r="H2253" s="97">
        <f t="shared" si="106"/>
        <v>1</v>
      </c>
      <c r="I2253" s="97">
        <f t="shared" si="107"/>
        <v>1900</v>
      </c>
    </row>
    <row r="2254" spans="2:9" ht="15" customHeight="1">
      <c r="B2254" s="92"/>
      <c r="D2254" s="94"/>
      <c r="E2254" s="93"/>
      <c r="F2254" s="93"/>
      <c r="G2254" s="97">
        <f t="shared" si="105"/>
        <v>0</v>
      </c>
      <c r="H2254" s="97">
        <f t="shared" si="106"/>
        <v>1</v>
      </c>
      <c r="I2254" s="97">
        <f t="shared" si="107"/>
        <v>1900</v>
      </c>
    </row>
    <row r="2255" spans="2:9" ht="15" customHeight="1">
      <c r="B2255" s="92"/>
      <c r="D2255" s="94"/>
      <c r="E2255" s="93"/>
      <c r="F2255" s="93"/>
      <c r="G2255" s="97">
        <f t="shared" si="105"/>
        <v>0</v>
      </c>
      <c r="H2255" s="97">
        <f t="shared" si="106"/>
        <v>1</v>
      </c>
      <c r="I2255" s="97">
        <f t="shared" si="107"/>
        <v>1900</v>
      </c>
    </row>
    <row r="2256" spans="2:9" ht="15" customHeight="1">
      <c r="B2256" s="92"/>
      <c r="D2256" s="94"/>
      <c r="E2256" s="93"/>
      <c r="F2256" s="93"/>
      <c r="G2256" s="97">
        <f t="shared" si="105"/>
        <v>0</v>
      </c>
      <c r="H2256" s="97">
        <f t="shared" si="106"/>
        <v>1</v>
      </c>
      <c r="I2256" s="97">
        <f t="shared" si="107"/>
        <v>1900</v>
      </c>
    </row>
    <row r="2257" spans="2:9" ht="15" customHeight="1">
      <c r="B2257" s="92"/>
      <c r="D2257" s="94"/>
      <c r="E2257" s="93"/>
      <c r="F2257" s="93"/>
      <c r="G2257" s="97">
        <f t="shared" si="105"/>
        <v>0</v>
      </c>
      <c r="H2257" s="97">
        <f t="shared" si="106"/>
        <v>1</v>
      </c>
      <c r="I2257" s="97">
        <f t="shared" si="107"/>
        <v>1900</v>
      </c>
    </row>
    <row r="2258" spans="2:9" ht="15" customHeight="1">
      <c r="B2258" s="92"/>
      <c r="D2258" s="94"/>
      <c r="E2258" s="93"/>
      <c r="F2258" s="93"/>
      <c r="G2258" s="97">
        <f t="shared" si="105"/>
        <v>0</v>
      </c>
      <c r="H2258" s="97">
        <f t="shared" si="106"/>
        <v>1</v>
      </c>
      <c r="I2258" s="97">
        <f t="shared" si="107"/>
        <v>1900</v>
      </c>
    </row>
    <row r="2259" spans="2:9" ht="15" customHeight="1">
      <c r="B2259" s="92"/>
      <c r="D2259" s="94"/>
      <c r="E2259" s="93"/>
      <c r="F2259" s="93"/>
      <c r="G2259" s="97">
        <f t="shared" si="105"/>
        <v>0</v>
      </c>
      <c r="H2259" s="97">
        <f t="shared" si="106"/>
        <v>1</v>
      </c>
      <c r="I2259" s="97">
        <f t="shared" si="107"/>
        <v>1900</v>
      </c>
    </row>
    <row r="2260" spans="2:9" ht="15" customHeight="1">
      <c r="B2260" s="92"/>
      <c r="D2260" s="94"/>
      <c r="E2260" s="93"/>
      <c r="F2260" s="93"/>
      <c r="G2260" s="97">
        <f t="shared" si="105"/>
        <v>0</v>
      </c>
      <c r="H2260" s="97">
        <f t="shared" si="106"/>
        <v>1</v>
      </c>
      <c r="I2260" s="97">
        <f t="shared" si="107"/>
        <v>1900</v>
      </c>
    </row>
    <row r="2261" spans="2:9" ht="15" customHeight="1">
      <c r="B2261" s="92"/>
      <c r="D2261" s="94"/>
      <c r="E2261" s="93"/>
      <c r="F2261" s="93"/>
      <c r="G2261" s="97">
        <f t="shared" si="105"/>
        <v>0</v>
      </c>
      <c r="H2261" s="97">
        <f t="shared" si="106"/>
        <v>1</v>
      </c>
      <c r="I2261" s="97">
        <f t="shared" si="107"/>
        <v>1900</v>
      </c>
    </row>
    <row r="2262" spans="2:9" ht="15" customHeight="1">
      <c r="B2262" s="92"/>
      <c r="D2262" s="94"/>
      <c r="E2262" s="93"/>
      <c r="F2262" s="93"/>
      <c r="G2262" s="97">
        <f t="shared" si="105"/>
        <v>0</v>
      </c>
      <c r="H2262" s="97">
        <f t="shared" si="106"/>
        <v>1</v>
      </c>
      <c r="I2262" s="97">
        <f t="shared" si="107"/>
        <v>1900</v>
      </c>
    </row>
    <row r="2263" spans="2:9" ht="15" customHeight="1">
      <c r="B2263" s="92"/>
      <c r="D2263" s="94"/>
      <c r="E2263" s="93"/>
      <c r="F2263" s="93"/>
      <c r="G2263" s="97">
        <f t="shared" si="105"/>
        <v>0</v>
      </c>
      <c r="H2263" s="97">
        <f t="shared" si="106"/>
        <v>1</v>
      </c>
      <c r="I2263" s="97">
        <f t="shared" si="107"/>
        <v>1900</v>
      </c>
    </row>
    <row r="2264" spans="2:9" ht="15" customHeight="1">
      <c r="B2264" s="92"/>
      <c r="D2264" s="94"/>
      <c r="E2264" s="93"/>
      <c r="F2264" s="93"/>
      <c r="G2264" s="97">
        <f t="shared" si="105"/>
        <v>0</v>
      </c>
      <c r="H2264" s="97">
        <f t="shared" si="106"/>
        <v>1</v>
      </c>
      <c r="I2264" s="97">
        <f t="shared" si="107"/>
        <v>1900</v>
      </c>
    </row>
    <row r="2265" spans="2:9" ht="15" customHeight="1">
      <c r="B2265" s="92"/>
      <c r="D2265" s="94"/>
      <c r="E2265" s="93"/>
      <c r="F2265" s="93"/>
      <c r="G2265" s="97">
        <f t="shared" si="105"/>
        <v>0</v>
      </c>
      <c r="H2265" s="97">
        <f t="shared" si="106"/>
        <v>1</v>
      </c>
      <c r="I2265" s="97">
        <f t="shared" si="107"/>
        <v>1900</v>
      </c>
    </row>
    <row r="2266" spans="2:9" ht="15" customHeight="1">
      <c r="B2266" s="92"/>
      <c r="D2266" s="94"/>
      <c r="E2266" s="93"/>
      <c r="F2266" s="93"/>
      <c r="G2266" s="97">
        <f t="shared" si="105"/>
        <v>0</v>
      </c>
      <c r="H2266" s="97">
        <f t="shared" si="106"/>
        <v>1</v>
      </c>
      <c r="I2266" s="97">
        <f t="shared" si="107"/>
        <v>1900</v>
      </c>
    </row>
    <row r="2267" spans="2:9" ht="15" customHeight="1">
      <c r="B2267" s="92"/>
      <c r="D2267" s="94"/>
      <c r="E2267" s="93"/>
      <c r="F2267" s="93"/>
      <c r="G2267" s="97">
        <f t="shared" si="105"/>
        <v>0</v>
      </c>
      <c r="H2267" s="97">
        <f t="shared" si="106"/>
        <v>1</v>
      </c>
      <c r="I2267" s="97">
        <f t="shared" si="107"/>
        <v>1900</v>
      </c>
    </row>
    <row r="2268" spans="2:9" ht="15" customHeight="1">
      <c r="B2268" s="92"/>
      <c r="D2268" s="94"/>
      <c r="E2268" s="93"/>
      <c r="F2268" s="93"/>
      <c r="G2268" s="97">
        <f t="shared" si="105"/>
        <v>0</v>
      </c>
      <c r="H2268" s="97">
        <f t="shared" si="106"/>
        <v>1</v>
      </c>
      <c r="I2268" s="97">
        <f t="shared" si="107"/>
        <v>1900</v>
      </c>
    </row>
    <row r="2269" spans="2:9" ht="15" customHeight="1">
      <c r="B2269" s="92"/>
      <c r="D2269" s="94"/>
      <c r="E2269" s="93"/>
      <c r="F2269" s="93"/>
      <c r="G2269" s="97">
        <f t="shared" si="105"/>
        <v>0</v>
      </c>
      <c r="H2269" s="97">
        <f t="shared" si="106"/>
        <v>1</v>
      </c>
      <c r="I2269" s="97">
        <f t="shared" si="107"/>
        <v>1900</v>
      </c>
    </row>
    <row r="2270" spans="2:9" ht="15" customHeight="1">
      <c r="B2270" s="92"/>
      <c r="D2270" s="94"/>
      <c r="E2270" s="93"/>
      <c r="F2270" s="93"/>
      <c r="G2270" s="97">
        <f t="shared" si="105"/>
        <v>0</v>
      </c>
      <c r="H2270" s="97">
        <f t="shared" si="106"/>
        <v>1</v>
      </c>
      <c r="I2270" s="97">
        <f t="shared" si="107"/>
        <v>1900</v>
      </c>
    </row>
    <row r="2271" spans="2:9" ht="15" customHeight="1">
      <c r="B2271" s="92"/>
      <c r="D2271" s="94"/>
      <c r="E2271" s="93"/>
      <c r="F2271" s="93"/>
      <c r="G2271" s="97">
        <f t="shared" si="105"/>
        <v>0</v>
      </c>
      <c r="H2271" s="97">
        <f t="shared" si="106"/>
        <v>1</v>
      </c>
      <c r="I2271" s="97">
        <f t="shared" si="107"/>
        <v>1900</v>
      </c>
    </row>
    <row r="2272" spans="2:9" ht="15" customHeight="1">
      <c r="B2272" s="92"/>
      <c r="D2272" s="94"/>
      <c r="E2272" s="93"/>
      <c r="F2272" s="93"/>
      <c r="G2272" s="97">
        <f t="shared" si="105"/>
        <v>0</v>
      </c>
      <c r="H2272" s="97">
        <f t="shared" si="106"/>
        <v>1</v>
      </c>
      <c r="I2272" s="97">
        <f t="shared" si="107"/>
        <v>1900</v>
      </c>
    </row>
    <row r="2273" spans="2:9" ht="15" customHeight="1">
      <c r="B2273" s="92"/>
      <c r="D2273" s="94"/>
      <c r="E2273" s="93"/>
      <c r="F2273" s="93"/>
      <c r="G2273" s="97">
        <f t="shared" si="105"/>
        <v>0</v>
      </c>
      <c r="H2273" s="97">
        <f t="shared" si="106"/>
        <v>1</v>
      </c>
      <c r="I2273" s="97">
        <f t="shared" si="107"/>
        <v>1900</v>
      </c>
    </row>
    <row r="2274" spans="2:9" ht="15" customHeight="1">
      <c r="B2274" s="92"/>
      <c r="D2274" s="94"/>
      <c r="E2274" s="93"/>
      <c r="F2274" s="93"/>
      <c r="G2274" s="97">
        <f t="shared" si="105"/>
        <v>0</v>
      </c>
      <c r="H2274" s="97">
        <f t="shared" si="106"/>
        <v>1</v>
      </c>
      <c r="I2274" s="97">
        <f t="shared" si="107"/>
        <v>1900</v>
      </c>
    </row>
    <row r="2275" spans="2:9" ht="15" customHeight="1">
      <c r="B2275" s="92"/>
      <c r="D2275" s="94"/>
      <c r="E2275" s="93"/>
      <c r="F2275" s="93"/>
      <c r="G2275" s="97">
        <f t="shared" si="105"/>
        <v>0</v>
      </c>
      <c r="H2275" s="97">
        <f t="shared" si="106"/>
        <v>1</v>
      </c>
      <c r="I2275" s="97">
        <f t="shared" si="107"/>
        <v>1900</v>
      </c>
    </row>
    <row r="2276" spans="2:9" ht="15" customHeight="1">
      <c r="B2276" s="92"/>
      <c r="D2276" s="94"/>
      <c r="E2276" s="93"/>
      <c r="F2276" s="93"/>
      <c r="G2276" s="97">
        <f t="shared" si="105"/>
        <v>0</v>
      </c>
      <c r="H2276" s="97">
        <f t="shared" si="106"/>
        <v>1</v>
      </c>
      <c r="I2276" s="97">
        <f t="shared" si="107"/>
        <v>1900</v>
      </c>
    </row>
    <row r="2277" spans="2:9" ht="15" customHeight="1">
      <c r="B2277" s="92"/>
      <c r="D2277" s="94"/>
      <c r="E2277" s="93"/>
      <c r="F2277" s="93"/>
      <c r="G2277" s="97">
        <f t="shared" si="105"/>
        <v>0</v>
      </c>
      <c r="H2277" s="97">
        <f t="shared" si="106"/>
        <v>1</v>
      </c>
      <c r="I2277" s="97">
        <f t="shared" si="107"/>
        <v>1900</v>
      </c>
    </row>
    <row r="2278" spans="2:9" ht="15" customHeight="1">
      <c r="B2278" s="92"/>
      <c r="D2278" s="94"/>
      <c r="E2278" s="93"/>
      <c r="F2278" s="93"/>
      <c r="G2278" s="97">
        <f t="shared" si="105"/>
        <v>0</v>
      </c>
      <c r="H2278" s="97">
        <f t="shared" si="106"/>
        <v>1</v>
      </c>
      <c r="I2278" s="97">
        <f t="shared" si="107"/>
        <v>1900</v>
      </c>
    </row>
    <row r="2279" spans="2:9" ht="15" customHeight="1">
      <c r="B2279" s="92"/>
      <c r="D2279" s="94"/>
      <c r="E2279" s="93"/>
      <c r="F2279" s="93"/>
      <c r="G2279" s="97">
        <f t="shared" si="105"/>
        <v>0</v>
      </c>
      <c r="H2279" s="97">
        <f t="shared" si="106"/>
        <v>1</v>
      </c>
      <c r="I2279" s="97">
        <f t="shared" si="107"/>
        <v>1900</v>
      </c>
    </row>
    <row r="2280" spans="2:9" ht="15" customHeight="1">
      <c r="B2280" s="92"/>
      <c r="D2280" s="94"/>
      <c r="E2280" s="93"/>
      <c r="F2280" s="93"/>
      <c r="G2280" s="97">
        <f t="shared" si="105"/>
        <v>0</v>
      </c>
      <c r="H2280" s="97">
        <f t="shared" si="106"/>
        <v>1</v>
      </c>
      <c r="I2280" s="97">
        <f t="shared" si="107"/>
        <v>1900</v>
      </c>
    </row>
    <row r="2281" spans="2:9" ht="15" customHeight="1">
      <c r="B2281" s="92"/>
      <c r="D2281" s="94"/>
      <c r="E2281" s="93"/>
      <c r="F2281" s="93"/>
      <c r="G2281" s="97">
        <f t="shared" si="105"/>
        <v>0</v>
      </c>
      <c r="H2281" s="97">
        <f t="shared" si="106"/>
        <v>1</v>
      </c>
      <c r="I2281" s="97">
        <f t="shared" si="107"/>
        <v>1900</v>
      </c>
    </row>
    <row r="2282" spans="2:9" ht="15" customHeight="1">
      <c r="B2282" s="92"/>
      <c r="D2282" s="94"/>
      <c r="E2282" s="93"/>
      <c r="F2282" s="93"/>
      <c r="G2282" s="97">
        <f t="shared" si="105"/>
        <v>0</v>
      </c>
      <c r="H2282" s="97">
        <f t="shared" si="106"/>
        <v>1</v>
      </c>
      <c r="I2282" s="97">
        <f t="shared" si="107"/>
        <v>1900</v>
      </c>
    </row>
    <row r="2283" spans="2:9" ht="15" customHeight="1">
      <c r="B2283" s="92"/>
      <c r="D2283" s="94"/>
      <c r="E2283" s="93"/>
      <c r="F2283" s="93"/>
      <c r="G2283" s="97">
        <f t="shared" si="105"/>
        <v>0</v>
      </c>
      <c r="H2283" s="97">
        <f t="shared" si="106"/>
        <v>1</v>
      </c>
      <c r="I2283" s="97">
        <f t="shared" si="107"/>
        <v>1900</v>
      </c>
    </row>
    <row r="2284" spans="2:9" ht="15" customHeight="1">
      <c r="B2284" s="92"/>
      <c r="D2284" s="94"/>
      <c r="E2284" s="93"/>
      <c r="F2284" s="93"/>
      <c r="G2284" s="97">
        <f t="shared" si="105"/>
        <v>0</v>
      </c>
      <c r="H2284" s="97">
        <f t="shared" si="106"/>
        <v>1</v>
      </c>
      <c r="I2284" s="97">
        <f t="shared" si="107"/>
        <v>1900</v>
      </c>
    </row>
    <row r="2285" spans="2:9" ht="15" customHeight="1">
      <c r="B2285" s="92"/>
      <c r="D2285" s="94"/>
      <c r="E2285" s="93"/>
      <c r="F2285" s="93"/>
      <c r="G2285" s="97">
        <f t="shared" si="105"/>
        <v>0</v>
      </c>
      <c r="H2285" s="97">
        <f t="shared" si="106"/>
        <v>1</v>
      </c>
      <c r="I2285" s="97">
        <f t="shared" si="107"/>
        <v>1900</v>
      </c>
    </row>
    <row r="2286" spans="2:9" ht="15" customHeight="1">
      <c r="B2286" s="92"/>
      <c r="D2286" s="94"/>
      <c r="E2286" s="93"/>
      <c r="F2286" s="93"/>
      <c r="G2286" s="97">
        <f t="shared" si="105"/>
        <v>0</v>
      </c>
      <c r="H2286" s="97">
        <f t="shared" si="106"/>
        <v>1</v>
      </c>
      <c r="I2286" s="97">
        <f t="shared" si="107"/>
        <v>1900</v>
      </c>
    </row>
    <row r="2287" spans="2:9" ht="15" customHeight="1">
      <c r="B2287" s="92"/>
      <c r="D2287" s="94"/>
      <c r="E2287" s="93"/>
      <c r="F2287" s="93"/>
      <c r="G2287" s="97">
        <f t="shared" si="105"/>
        <v>0</v>
      </c>
      <c r="H2287" s="97">
        <f t="shared" si="106"/>
        <v>1</v>
      </c>
      <c r="I2287" s="97">
        <f t="shared" si="107"/>
        <v>1900</v>
      </c>
    </row>
    <row r="2288" spans="2:9" ht="15" customHeight="1">
      <c r="B2288" s="92"/>
      <c r="D2288" s="94"/>
      <c r="E2288" s="93"/>
      <c r="F2288" s="93"/>
      <c r="G2288" s="97">
        <f t="shared" si="105"/>
        <v>0</v>
      </c>
      <c r="H2288" s="97">
        <f t="shared" si="106"/>
        <v>1</v>
      </c>
      <c r="I2288" s="97">
        <f t="shared" si="107"/>
        <v>1900</v>
      </c>
    </row>
    <row r="2289" spans="2:9" ht="15" customHeight="1">
      <c r="B2289" s="92"/>
      <c r="D2289" s="94"/>
      <c r="E2289" s="93"/>
      <c r="F2289" s="93"/>
      <c r="G2289" s="97">
        <f t="shared" si="105"/>
        <v>0</v>
      </c>
      <c r="H2289" s="97">
        <f t="shared" si="106"/>
        <v>1</v>
      </c>
      <c r="I2289" s="97">
        <f t="shared" si="107"/>
        <v>1900</v>
      </c>
    </row>
    <row r="2290" spans="2:9" ht="15" customHeight="1">
      <c r="B2290" s="92"/>
      <c r="D2290" s="94"/>
      <c r="E2290" s="93"/>
      <c r="F2290" s="93"/>
      <c r="G2290" s="97">
        <f t="shared" si="105"/>
        <v>0</v>
      </c>
      <c r="H2290" s="97">
        <f t="shared" si="106"/>
        <v>1</v>
      </c>
      <c r="I2290" s="97">
        <f t="shared" si="107"/>
        <v>1900</v>
      </c>
    </row>
    <row r="2291" spans="2:9" ht="15" customHeight="1">
      <c r="B2291" s="92"/>
      <c r="D2291" s="94"/>
      <c r="E2291" s="93"/>
      <c r="F2291" s="93"/>
      <c r="G2291" s="97">
        <f t="shared" si="105"/>
        <v>0</v>
      </c>
      <c r="H2291" s="97">
        <f t="shared" si="106"/>
        <v>1</v>
      </c>
      <c r="I2291" s="97">
        <f t="shared" si="107"/>
        <v>1900</v>
      </c>
    </row>
    <row r="2292" spans="2:9" ht="15" customHeight="1">
      <c r="B2292" s="92"/>
      <c r="D2292" s="94"/>
      <c r="E2292" s="93"/>
      <c r="F2292" s="93"/>
      <c r="G2292" s="97">
        <f t="shared" si="105"/>
        <v>0</v>
      </c>
      <c r="H2292" s="97">
        <f t="shared" si="106"/>
        <v>1</v>
      </c>
      <c r="I2292" s="97">
        <f t="shared" si="107"/>
        <v>1900</v>
      </c>
    </row>
    <row r="2293" spans="2:9" ht="15" customHeight="1">
      <c r="B2293" s="92"/>
      <c r="D2293" s="94"/>
      <c r="E2293" s="93"/>
      <c r="F2293" s="93"/>
      <c r="G2293" s="97">
        <f t="shared" si="105"/>
        <v>0</v>
      </c>
      <c r="H2293" s="97">
        <f t="shared" si="106"/>
        <v>1</v>
      </c>
      <c r="I2293" s="97">
        <f t="shared" si="107"/>
        <v>1900</v>
      </c>
    </row>
    <row r="2294" spans="2:9" ht="15" customHeight="1">
      <c r="B2294" s="92"/>
      <c r="D2294" s="94"/>
      <c r="E2294" s="93"/>
      <c r="F2294" s="93"/>
      <c r="G2294" s="97">
        <f t="shared" si="105"/>
        <v>0</v>
      </c>
      <c r="H2294" s="97">
        <f t="shared" si="106"/>
        <v>1</v>
      </c>
      <c r="I2294" s="97">
        <f t="shared" si="107"/>
        <v>1900</v>
      </c>
    </row>
    <row r="2295" spans="2:9" ht="15" customHeight="1">
      <c r="B2295" s="92"/>
      <c r="D2295" s="94"/>
      <c r="E2295" s="93"/>
      <c r="F2295" s="93"/>
      <c r="G2295" s="97">
        <f t="shared" si="105"/>
        <v>0</v>
      </c>
      <c r="H2295" s="97">
        <f t="shared" si="106"/>
        <v>1</v>
      </c>
      <c r="I2295" s="97">
        <f t="shared" si="107"/>
        <v>1900</v>
      </c>
    </row>
    <row r="2296" spans="2:9" ht="15" customHeight="1">
      <c r="B2296" s="92"/>
      <c r="D2296" s="94"/>
      <c r="E2296" s="93"/>
      <c r="F2296" s="93"/>
      <c r="G2296" s="97">
        <f t="shared" si="105"/>
        <v>0</v>
      </c>
      <c r="H2296" s="97">
        <f t="shared" si="106"/>
        <v>1</v>
      </c>
      <c r="I2296" s="97">
        <f t="shared" si="107"/>
        <v>1900</v>
      </c>
    </row>
    <row r="2297" spans="2:9" ht="15" customHeight="1">
      <c r="B2297" s="92"/>
      <c r="D2297" s="94"/>
      <c r="E2297" s="93"/>
      <c r="F2297" s="93"/>
      <c r="G2297" s="97">
        <f t="shared" si="105"/>
        <v>0</v>
      </c>
      <c r="H2297" s="97">
        <f t="shared" si="106"/>
        <v>1</v>
      </c>
      <c r="I2297" s="97">
        <f t="shared" si="107"/>
        <v>1900</v>
      </c>
    </row>
    <row r="2298" spans="2:9" ht="15" customHeight="1">
      <c r="B2298" s="92"/>
      <c r="D2298" s="94"/>
      <c r="E2298" s="93"/>
      <c r="F2298" s="93"/>
      <c r="G2298" s="97">
        <f t="shared" si="105"/>
        <v>0</v>
      </c>
      <c r="H2298" s="97">
        <f t="shared" si="106"/>
        <v>1</v>
      </c>
      <c r="I2298" s="97">
        <f t="shared" si="107"/>
        <v>1900</v>
      </c>
    </row>
    <row r="2299" spans="2:9" ht="15" customHeight="1">
      <c r="B2299" s="92"/>
      <c r="D2299" s="94"/>
      <c r="E2299" s="93"/>
      <c r="F2299" s="93"/>
      <c r="G2299" s="97">
        <f t="shared" si="105"/>
        <v>0</v>
      </c>
      <c r="H2299" s="97">
        <f t="shared" si="106"/>
        <v>1</v>
      </c>
      <c r="I2299" s="97">
        <f t="shared" si="107"/>
        <v>1900</v>
      </c>
    </row>
    <row r="2300" spans="2:9" ht="15" customHeight="1">
      <c r="B2300" s="92"/>
      <c r="D2300" s="94"/>
      <c r="E2300" s="93"/>
      <c r="F2300" s="93"/>
      <c r="G2300" s="97">
        <f t="shared" si="105"/>
        <v>0</v>
      </c>
      <c r="H2300" s="97">
        <f t="shared" si="106"/>
        <v>1</v>
      </c>
      <c r="I2300" s="97">
        <f t="shared" si="107"/>
        <v>1900</v>
      </c>
    </row>
    <row r="2301" spans="2:9" ht="15" customHeight="1">
      <c r="B2301" s="92"/>
      <c r="D2301" s="94"/>
      <c r="E2301" s="93"/>
      <c r="F2301" s="93"/>
      <c r="G2301" s="97">
        <f t="shared" si="105"/>
        <v>0</v>
      </c>
      <c r="H2301" s="97">
        <f t="shared" si="106"/>
        <v>1</v>
      </c>
      <c r="I2301" s="97">
        <f t="shared" si="107"/>
        <v>1900</v>
      </c>
    </row>
    <row r="2302" spans="2:9" ht="15" customHeight="1">
      <c r="B2302" s="92"/>
      <c r="D2302" s="94"/>
      <c r="E2302" s="93"/>
      <c r="F2302" s="93"/>
      <c r="G2302" s="97">
        <f t="shared" si="105"/>
        <v>0</v>
      </c>
      <c r="H2302" s="97">
        <f t="shared" si="106"/>
        <v>1</v>
      </c>
      <c r="I2302" s="97">
        <f t="shared" si="107"/>
        <v>1900</v>
      </c>
    </row>
    <row r="2303" spans="2:9" ht="15" customHeight="1">
      <c r="B2303" s="92"/>
      <c r="D2303" s="94"/>
      <c r="E2303" s="93"/>
      <c r="F2303" s="93"/>
      <c r="G2303" s="97">
        <f t="shared" si="105"/>
        <v>0</v>
      </c>
      <c r="H2303" s="97">
        <f t="shared" si="106"/>
        <v>1</v>
      </c>
      <c r="I2303" s="97">
        <f t="shared" si="107"/>
        <v>1900</v>
      </c>
    </row>
    <row r="2304" spans="2:9" ht="15" customHeight="1">
      <c r="B2304" s="92"/>
      <c r="D2304" s="94"/>
      <c r="E2304" s="93"/>
      <c r="F2304" s="93"/>
      <c r="G2304" s="97">
        <f t="shared" si="105"/>
        <v>0</v>
      </c>
      <c r="H2304" s="97">
        <f t="shared" si="106"/>
        <v>1</v>
      </c>
      <c r="I2304" s="97">
        <f t="shared" si="107"/>
        <v>1900</v>
      </c>
    </row>
    <row r="2305" spans="2:9" ht="15" customHeight="1">
      <c r="B2305" s="92"/>
      <c r="D2305" s="94"/>
      <c r="E2305" s="93"/>
      <c r="F2305" s="93"/>
      <c r="G2305" s="97">
        <f t="shared" si="105"/>
        <v>0</v>
      </c>
      <c r="H2305" s="97">
        <f t="shared" si="106"/>
        <v>1</v>
      </c>
      <c r="I2305" s="97">
        <f t="shared" si="107"/>
        <v>1900</v>
      </c>
    </row>
    <row r="2306" spans="2:9" ht="15" customHeight="1">
      <c r="B2306" s="92"/>
      <c r="D2306" s="94"/>
      <c r="E2306" s="93"/>
      <c r="F2306" s="93"/>
      <c r="G2306" s="97">
        <f t="shared" si="105"/>
        <v>0</v>
      </c>
      <c r="H2306" s="97">
        <f t="shared" si="106"/>
        <v>1</v>
      </c>
      <c r="I2306" s="97">
        <f t="shared" si="107"/>
        <v>1900</v>
      </c>
    </row>
    <row r="2307" spans="2:9" ht="15" customHeight="1">
      <c r="B2307" s="92"/>
      <c r="D2307" s="94"/>
      <c r="E2307" s="93"/>
      <c r="F2307" s="93"/>
      <c r="G2307" s="97">
        <f t="shared" si="105"/>
        <v>0</v>
      </c>
      <c r="H2307" s="97">
        <f t="shared" si="106"/>
        <v>1</v>
      </c>
      <c r="I2307" s="97">
        <f t="shared" si="107"/>
        <v>1900</v>
      </c>
    </row>
    <row r="2308" spans="2:9" ht="15" customHeight="1">
      <c r="B2308" s="92"/>
      <c r="D2308" s="94"/>
      <c r="E2308" s="93"/>
      <c r="F2308" s="93"/>
      <c r="G2308" s="97">
        <f t="shared" ref="G2308:G2371" si="108">DAY(B2308)</f>
        <v>0</v>
      </c>
      <c r="H2308" s="97">
        <f t="shared" ref="H2308:H2371" si="109">MONTH(B2308)</f>
        <v>1</v>
      </c>
      <c r="I2308" s="97">
        <f t="shared" ref="I2308:I2371" si="110">YEAR(B2308)</f>
        <v>1900</v>
      </c>
    </row>
    <row r="2309" spans="2:9" ht="15" customHeight="1">
      <c r="B2309" s="92"/>
      <c r="D2309" s="94"/>
      <c r="E2309" s="93"/>
      <c r="F2309" s="93"/>
      <c r="G2309" s="97">
        <f t="shared" si="108"/>
        <v>0</v>
      </c>
      <c r="H2309" s="97">
        <f t="shared" si="109"/>
        <v>1</v>
      </c>
      <c r="I2309" s="97">
        <f t="shared" si="110"/>
        <v>1900</v>
      </c>
    </row>
    <row r="2310" spans="2:9" ht="15" customHeight="1">
      <c r="B2310" s="92"/>
      <c r="D2310" s="94"/>
      <c r="E2310" s="93"/>
      <c r="F2310" s="93"/>
      <c r="G2310" s="97">
        <f t="shared" si="108"/>
        <v>0</v>
      </c>
      <c r="H2310" s="97">
        <f t="shared" si="109"/>
        <v>1</v>
      </c>
      <c r="I2310" s="97">
        <f t="shared" si="110"/>
        <v>1900</v>
      </c>
    </row>
    <row r="2311" spans="2:9" ht="15" customHeight="1">
      <c r="B2311" s="92"/>
      <c r="D2311" s="94"/>
      <c r="E2311" s="93"/>
      <c r="F2311" s="93"/>
      <c r="G2311" s="97">
        <f t="shared" si="108"/>
        <v>0</v>
      </c>
      <c r="H2311" s="97">
        <f t="shared" si="109"/>
        <v>1</v>
      </c>
      <c r="I2311" s="97">
        <f t="shared" si="110"/>
        <v>1900</v>
      </c>
    </row>
    <row r="2312" spans="2:9" ht="15" customHeight="1">
      <c r="B2312" s="92"/>
      <c r="D2312" s="94"/>
      <c r="E2312" s="93"/>
      <c r="F2312" s="93"/>
      <c r="G2312" s="97">
        <f t="shared" si="108"/>
        <v>0</v>
      </c>
      <c r="H2312" s="97">
        <f t="shared" si="109"/>
        <v>1</v>
      </c>
      <c r="I2312" s="97">
        <f t="shared" si="110"/>
        <v>1900</v>
      </c>
    </row>
    <row r="2313" spans="2:9" ht="15" customHeight="1">
      <c r="B2313" s="92"/>
      <c r="D2313" s="94"/>
      <c r="E2313" s="93"/>
      <c r="F2313" s="93"/>
      <c r="G2313" s="97">
        <f t="shared" si="108"/>
        <v>0</v>
      </c>
      <c r="H2313" s="97">
        <f t="shared" si="109"/>
        <v>1</v>
      </c>
      <c r="I2313" s="97">
        <f t="shared" si="110"/>
        <v>1900</v>
      </c>
    </row>
    <row r="2314" spans="2:9" ht="15" customHeight="1">
      <c r="B2314" s="92"/>
      <c r="D2314" s="94"/>
      <c r="E2314" s="93"/>
      <c r="F2314" s="93"/>
      <c r="G2314" s="97">
        <f t="shared" si="108"/>
        <v>0</v>
      </c>
      <c r="H2314" s="97">
        <f t="shared" si="109"/>
        <v>1</v>
      </c>
      <c r="I2314" s="97">
        <f t="shared" si="110"/>
        <v>1900</v>
      </c>
    </row>
    <row r="2315" spans="2:9" ht="15" customHeight="1">
      <c r="B2315" s="92"/>
      <c r="D2315" s="94"/>
      <c r="E2315" s="93"/>
      <c r="F2315" s="93"/>
      <c r="G2315" s="97">
        <f t="shared" si="108"/>
        <v>0</v>
      </c>
      <c r="H2315" s="97">
        <f t="shared" si="109"/>
        <v>1</v>
      </c>
      <c r="I2315" s="97">
        <f t="shared" si="110"/>
        <v>1900</v>
      </c>
    </row>
    <row r="2316" spans="2:9" ht="15" customHeight="1">
      <c r="B2316" s="92"/>
      <c r="D2316" s="94"/>
      <c r="E2316" s="93"/>
      <c r="F2316" s="93"/>
      <c r="G2316" s="97">
        <f t="shared" si="108"/>
        <v>0</v>
      </c>
      <c r="H2316" s="97">
        <f t="shared" si="109"/>
        <v>1</v>
      </c>
      <c r="I2316" s="97">
        <f t="shared" si="110"/>
        <v>1900</v>
      </c>
    </row>
    <row r="2317" spans="2:9" ht="15" customHeight="1">
      <c r="B2317" s="92"/>
      <c r="D2317" s="94"/>
      <c r="E2317" s="93"/>
      <c r="F2317" s="93"/>
      <c r="G2317" s="97">
        <f t="shared" si="108"/>
        <v>0</v>
      </c>
      <c r="H2317" s="97">
        <f t="shared" si="109"/>
        <v>1</v>
      </c>
      <c r="I2317" s="97">
        <f t="shared" si="110"/>
        <v>1900</v>
      </c>
    </row>
    <row r="2318" spans="2:9" ht="15" customHeight="1">
      <c r="B2318" s="92"/>
      <c r="D2318" s="94"/>
      <c r="E2318" s="93"/>
      <c r="F2318" s="93"/>
      <c r="G2318" s="97">
        <f t="shared" si="108"/>
        <v>0</v>
      </c>
      <c r="H2318" s="97">
        <f t="shared" si="109"/>
        <v>1</v>
      </c>
      <c r="I2318" s="97">
        <f t="shared" si="110"/>
        <v>1900</v>
      </c>
    </row>
    <row r="2319" spans="2:9" ht="15" customHeight="1">
      <c r="B2319" s="92"/>
      <c r="D2319" s="94"/>
      <c r="E2319" s="93"/>
      <c r="F2319" s="93"/>
      <c r="G2319" s="97">
        <f t="shared" si="108"/>
        <v>0</v>
      </c>
      <c r="H2319" s="97">
        <f t="shared" si="109"/>
        <v>1</v>
      </c>
      <c r="I2319" s="97">
        <f t="shared" si="110"/>
        <v>1900</v>
      </c>
    </row>
    <row r="2320" spans="2:9" ht="15" customHeight="1">
      <c r="B2320" s="92"/>
      <c r="D2320" s="94"/>
      <c r="E2320" s="93"/>
      <c r="F2320" s="93"/>
      <c r="G2320" s="97">
        <f t="shared" si="108"/>
        <v>0</v>
      </c>
      <c r="H2320" s="97">
        <f t="shared" si="109"/>
        <v>1</v>
      </c>
      <c r="I2320" s="97">
        <f t="shared" si="110"/>
        <v>1900</v>
      </c>
    </row>
    <row r="2321" spans="2:9" ht="15" customHeight="1">
      <c r="B2321" s="92"/>
      <c r="D2321" s="94"/>
      <c r="E2321" s="93"/>
      <c r="F2321" s="93"/>
      <c r="G2321" s="97">
        <f t="shared" si="108"/>
        <v>0</v>
      </c>
      <c r="H2321" s="97">
        <f t="shared" si="109"/>
        <v>1</v>
      </c>
      <c r="I2321" s="97">
        <f t="shared" si="110"/>
        <v>1900</v>
      </c>
    </row>
    <row r="2322" spans="2:9" ht="15" customHeight="1">
      <c r="B2322" s="92"/>
      <c r="D2322" s="94"/>
      <c r="E2322" s="93"/>
      <c r="F2322" s="93"/>
      <c r="G2322" s="97">
        <f t="shared" si="108"/>
        <v>0</v>
      </c>
      <c r="H2322" s="97">
        <f t="shared" si="109"/>
        <v>1</v>
      </c>
      <c r="I2322" s="97">
        <f t="shared" si="110"/>
        <v>1900</v>
      </c>
    </row>
    <row r="2323" spans="2:9" ht="15" customHeight="1">
      <c r="B2323" s="92"/>
      <c r="D2323" s="94"/>
      <c r="E2323" s="93"/>
      <c r="F2323" s="93"/>
      <c r="G2323" s="97">
        <f t="shared" si="108"/>
        <v>0</v>
      </c>
      <c r="H2323" s="97">
        <f t="shared" si="109"/>
        <v>1</v>
      </c>
      <c r="I2323" s="97">
        <f t="shared" si="110"/>
        <v>1900</v>
      </c>
    </row>
    <row r="2324" spans="2:9" ht="15" customHeight="1">
      <c r="B2324" s="92"/>
      <c r="D2324" s="94"/>
      <c r="E2324" s="93"/>
      <c r="F2324" s="93"/>
      <c r="G2324" s="97">
        <f t="shared" si="108"/>
        <v>0</v>
      </c>
      <c r="H2324" s="97">
        <f t="shared" si="109"/>
        <v>1</v>
      </c>
      <c r="I2324" s="97">
        <f t="shared" si="110"/>
        <v>1900</v>
      </c>
    </row>
    <row r="2325" spans="2:9" ht="15" customHeight="1">
      <c r="B2325" s="92"/>
      <c r="D2325" s="94"/>
      <c r="E2325" s="93"/>
      <c r="F2325" s="93"/>
      <c r="G2325" s="97">
        <f t="shared" si="108"/>
        <v>0</v>
      </c>
      <c r="H2325" s="97">
        <f t="shared" si="109"/>
        <v>1</v>
      </c>
      <c r="I2325" s="97">
        <f t="shared" si="110"/>
        <v>1900</v>
      </c>
    </row>
    <row r="2326" spans="2:9" ht="15" customHeight="1">
      <c r="B2326" s="92"/>
      <c r="D2326" s="94"/>
      <c r="E2326" s="93"/>
      <c r="F2326" s="93"/>
      <c r="G2326" s="97">
        <f t="shared" si="108"/>
        <v>0</v>
      </c>
      <c r="H2326" s="97">
        <f t="shared" si="109"/>
        <v>1</v>
      </c>
      <c r="I2326" s="97">
        <f t="shared" si="110"/>
        <v>1900</v>
      </c>
    </row>
    <row r="2327" spans="2:9" ht="15" customHeight="1">
      <c r="B2327" s="92"/>
      <c r="D2327" s="94"/>
      <c r="E2327" s="93"/>
      <c r="F2327" s="93"/>
      <c r="G2327" s="97">
        <f t="shared" si="108"/>
        <v>0</v>
      </c>
      <c r="H2327" s="97">
        <f t="shared" si="109"/>
        <v>1</v>
      </c>
      <c r="I2327" s="97">
        <f t="shared" si="110"/>
        <v>1900</v>
      </c>
    </row>
    <row r="2328" spans="2:9" ht="15" customHeight="1">
      <c r="B2328" s="92"/>
      <c r="D2328" s="94"/>
      <c r="E2328" s="93"/>
      <c r="F2328" s="93"/>
      <c r="G2328" s="97">
        <f t="shared" si="108"/>
        <v>0</v>
      </c>
      <c r="H2328" s="97">
        <f t="shared" si="109"/>
        <v>1</v>
      </c>
      <c r="I2328" s="97">
        <f t="shared" si="110"/>
        <v>1900</v>
      </c>
    </row>
    <row r="2329" spans="2:9" ht="15" customHeight="1">
      <c r="B2329" s="92"/>
      <c r="D2329" s="94"/>
      <c r="E2329" s="93"/>
      <c r="F2329" s="93"/>
      <c r="G2329" s="97">
        <f t="shared" si="108"/>
        <v>0</v>
      </c>
      <c r="H2329" s="97">
        <f t="shared" si="109"/>
        <v>1</v>
      </c>
      <c r="I2329" s="97">
        <f t="shared" si="110"/>
        <v>1900</v>
      </c>
    </row>
    <row r="2330" spans="2:9" ht="15" customHeight="1">
      <c r="B2330" s="92"/>
      <c r="D2330" s="94"/>
      <c r="E2330" s="93"/>
      <c r="F2330" s="93"/>
      <c r="G2330" s="97">
        <f t="shared" si="108"/>
        <v>0</v>
      </c>
      <c r="H2330" s="97">
        <f t="shared" si="109"/>
        <v>1</v>
      </c>
      <c r="I2330" s="97">
        <f t="shared" si="110"/>
        <v>1900</v>
      </c>
    </row>
    <row r="2331" spans="2:9" ht="15" customHeight="1">
      <c r="B2331" s="92"/>
      <c r="D2331" s="94"/>
      <c r="E2331" s="93"/>
      <c r="F2331" s="93"/>
      <c r="G2331" s="97">
        <f t="shared" si="108"/>
        <v>0</v>
      </c>
      <c r="H2331" s="97">
        <f t="shared" si="109"/>
        <v>1</v>
      </c>
      <c r="I2331" s="97">
        <f t="shared" si="110"/>
        <v>1900</v>
      </c>
    </row>
    <row r="2332" spans="2:9" ht="15" customHeight="1">
      <c r="B2332" s="92"/>
      <c r="D2332" s="94"/>
      <c r="E2332" s="93"/>
      <c r="F2332" s="93"/>
      <c r="G2332" s="97">
        <f t="shared" si="108"/>
        <v>0</v>
      </c>
      <c r="H2332" s="97">
        <f t="shared" si="109"/>
        <v>1</v>
      </c>
      <c r="I2332" s="97">
        <f t="shared" si="110"/>
        <v>1900</v>
      </c>
    </row>
    <row r="2333" spans="2:9" ht="15" customHeight="1">
      <c r="B2333" s="92"/>
      <c r="D2333" s="94"/>
      <c r="E2333" s="93"/>
      <c r="F2333" s="93"/>
      <c r="G2333" s="97">
        <f t="shared" si="108"/>
        <v>0</v>
      </c>
      <c r="H2333" s="97">
        <f t="shared" si="109"/>
        <v>1</v>
      </c>
      <c r="I2333" s="97">
        <f t="shared" si="110"/>
        <v>1900</v>
      </c>
    </row>
    <row r="2334" spans="2:9" ht="15" customHeight="1">
      <c r="B2334" s="92"/>
      <c r="D2334" s="94"/>
      <c r="E2334" s="93"/>
      <c r="F2334" s="93"/>
      <c r="G2334" s="97">
        <f t="shared" si="108"/>
        <v>0</v>
      </c>
      <c r="H2334" s="97">
        <f t="shared" si="109"/>
        <v>1</v>
      </c>
      <c r="I2334" s="97">
        <f t="shared" si="110"/>
        <v>1900</v>
      </c>
    </row>
    <row r="2335" spans="2:9" ht="15" customHeight="1">
      <c r="B2335" s="92"/>
      <c r="D2335" s="94"/>
      <c r="E2335" s="93"/>
      <c r="F2335" s="93"/>
      <c r="G2335" s="97">
        <f t="shared" si="108"/>
        <v>0</v>
      </c>
      <c r="H2335" s="97">
        <f t="shared" si="109"/>
        <v>1</v>
      </c>
      <c r="I2335" s="97">
        <f t="shared" si="110"/>
        <v>1900</v>
      </c>
    </row>
    <row r="2336" spans="2:9" ht="15" customHeight="1">
      <c r="B2336" s="92"/>
      <c r="D2336" s="94"/>
      <c r="E2336" s="93"/>
      <c r="F2336" s="93"/>
      <c r="G2336" s="97">
        <f t="shared" si="108"/>
        <v>0</v>
      </c>
      <c r="H2336" s="97">
        <f t="shared" si="109"/>
        <v>1</v>
      </c>
      <c r="I2336" s="97">
        <f t="shared" si="110"/>
        <v>1900</v>
      </c>
    </row>
    <row r="2337" spans="2:9" ht="15" customHeight="1">
      <c r="B2337" s="92"/>
      <c r="D2337" s="94"/>
      <c r="E2337" s="93"/>
      <c r="F2337" s="93"/>
      <c r="G2337" s="97">
        <f t="shared" si="108"/>
        <v>0</v>
      </c>
      <c r="H2337" s="97">
        <f t="shared" si="109"/>
        <v>1</v>
      </c>
      <c r="I2337" s="97">
        <f t="shared" si="110"/>
        <v>1900</v>
      </c>
    </row>
    <row r="2338" spans="2:9" ht="15" customHeight="1">
      <c r="B2338" s="92"/>
      <c r="D2338" s="94"/>
      <c r="E2338" s="93"/>
      <c r="F2338" s="93"/>
      <c r="G2338" s="97">
        <f t="shared" si="108"/>
        <v>0</v>
      </c>
      <c r="H2338" s="97">
        <f t="shared" si="109"/>
        <v>1</v>
      </c>
      <c r="I2338" s="97">
        <f t="shared" si="110"/>
        <v>1900</v>
      </c>
    </row>
    <row r="2339" spans="2:9" ht="15" customHeight="1">
      <c r="B2339" s="92"/>
      <c r="D2339" s="94"/>
      <c r="E2339" s="93"/>
      <c r="F2339" s="93"/>
      <c r="G2339" s="97">
        <f t="shared" si="108"/>
        <v>0</v>
      </c>
      <c r="H2339" s="97">
        <f t="shared" si="109"/>
        <v>1</v>
      </c>
      <c r="I2339" s="97">
        <f t="shared" si="110"/>
        <v>1900</v>
      </c>
    </row>
    <row r="2340" spans="2:9" ht="15" customHeight="1">
      <c r="B2340" s="92"/>
      <c r="D2340" s="94"/>
      <c r="E2340" s="93"/>
      <c r="F2340" s="93"/>
      <c r="G2340" s="97">
        <f t="shared" si="108"/>
        <v>0</v>
      </c>
      <c r="H2340" s="97">
        <f t="shared" si="109"/>
        <v>1</v>
      </c>
      <c r="I2340" s="97">
        <f t="shared" si="110"/>
        <v>1900</v>
      </c>
    </row>
    <row r="2341" spans="2:9" ht="15" customHeight="1">
      <c r="B2341" s="92"/>
      <c r="D2341" s="94"/>
      <c r="E2341" s="93"/>
      <c r="F2341" s="93"/>
      <c r="G2341" s="97">
        <f t="shared" si="108"/>
        <v>0</v>
      </c>
      <c r="H2341" s="97">
        <f t="shared" si="109"/>
        <v>1</v>
      </c>
      <c r="I2341" s="97">
        <f t="shared" si="110"/>
        <v>1900</v>
      </c>
    </row>
    <row r="2342" spans="2:9" ht="15" customHeight="1">
      <c r="B2342" s="92"/>
      <c r="D2342" s="94"/>
      <c r="E2342" s="93"/>
      <c r="F2342" s="93"/>
      <c r="G2342" s="97">
        <f t="shared" si="108"/>
        <v>0</v>
      </c>
      <c r="H2342" s="97">
        <f t="shared" si="109"/>
        <v>1</v>
      </c>
      <c r="I2342" s="97">
        <f t="shared" si="110"/>
        <v>1900</v>
      </c>
    </row>
    <row r="2343" spans="2:9" ht="15" customHeight="1">
      <c r="B2343" s="92"/>
      <c r="D2343" s="94"/>
      <c r="E2343" s="93"/>
      <c r="F2343" s="93"/>
      <c r="G2343" s="97">
        <f t="shared" si="108"/>
        <v>0</v>
      </c>
      <c r="H2343" s="97">
        <f t="shared" si="109"/>
        <v>1</v>
      </c>
      <c r="I2343" s="97">
        <f t="shared" si="110"/>
        <v>1900</v>
      </c>
    </row>
    <row r="2344" spans="2:9" ht="15" customHeight="1">
      <c r="B2344" s="92"/>
      <c r="D2344" s="94"/>
      <c r="E2344" s="93"/>
      <c r="F2344" s="93"/>
      <c r="G2344" s="97">
        <f t="shared" si="108"/>
        <v>0</v>
      </c>
      <c r="H2344" s="97">
        <f t="shared" si="109"/>
        <v>1</v>
      </c>
      <c r="I2344" s="97">
        <f t="shared" si="110"/>
        <v>1900</v>
      </c>
    </row>
    <row r="2345" spans="2:9" ht="15" customHeight="1">
      <c r="B2345" s="92"/>
      <c r="D2345" s="94"/>
      <c r="E2345" s="93"/>
      <c r="F2345" s="93"/>
      <c r="G2345" s="97">
        <f t="shared" si="108"/>
        <v>0</v>
      </c>
      <c r="H2345" s="97">
        <f t="shared" si="109"/>
        <v>1</v>
      </c>
      <c r="I2345" s="97">
        <f t="shared" si="110"/>
        <v>1900</v>
      </c>
    </row>
    <row r="2346" spans="2:9" ht="15" customHeight="1">
      <c r="B2346" s="92"/>
      <c r="D2346" s="94"/>
      <c r="E2346" s="93"/>
      <c r="F2346" s="93"/>
      <c r="G2346" s="97">
        <f t="shared" si="108"/>
        <v>0</v>
      </c>
      <c r="H2346" s="97">
        <f t="shared" si="109"/>
        <v>1</v>
      </c>
      <c r="I2346" s="97">
        <f t="shared" si="110"/>
        <v>1900</v>
      </c>
    </row>
    <row r="2347" spans="2:9" ht="15" customHeight="1">
      <c r="B2347" s="92"/>
      <c r="D2347" s="94"/>
      <c r="E2347" s="93"/>
      <c r="F2347" s="93"/>
      <c r="G2347" s="97">
        <f t="shared" si="108"/>
        <v>0</v>
      </c>
      <c r="H2347" s="97">
        <f t="shared" si="109"/>
        <v>1</v>
      </c>
      <c r="I2347" s="97">
        <f t="shared" si="110"/>
        <v>1900</v>
      </c>
    </row>
    <row r="2348" spans="2:9" ht="15" customHeight="1">
      <c r="B2348" s="92"/>
      <c r="D2348" s="94"/>
      <c r="E2348" s="93"/>
      <c r="F2348" s="93"/>
      <c r="G2348" s="97">
        <f t="shared" si="108"/>
        <v>0</v>
      </c>
      <c r="H2348" s="97">
        <f t="shared" si="109"/>
        <v>1</v>
      </c>
      <c r="I2348" s="97">
        <f t="shared" si="110"/>
        <v>1900</v>
      </c>
    </row>
    <row r="2349" spans="2:9" ht="15" customHeight="1">
      <c r="B2349" s="92"/>
      <c r="D2349" s="94"/>
      <c r="E2349" s="93"/>
      <c r="F2349" s="93"/>
      <c r="G2349" s="97">
        <f t="shared" si="108"/>
        <v>0</v>
      </c>
      <c r="H2349" s="97">
        <f t="shared" si="109"/>
        <v>1</v>
      </c>
      <c r="I2349" s="97">
        <f t="shared" si="110"/>
        <v>1900</v>
      </c>
    </row>
    <row r="2350" spans="2:9" ht="15" customHeight="1">
      <c r="B2350" s="92"/>
      <c r="D2350" s="94"/>
      <c r="E2350" s="93"/>
      <c r="F2350" s="93"/>
      <c r="G2350" s="97">
        <f t="shared" si="108"/>
        <v>0</v>
      </c>
      <c r="H2350" s="97">
        <f t="shared" si="109"/>
        <v>1</v>
      </c>
      <c r="I2350" s="97">
        <f t="shared" si="110"/>
        <v>1900</v>
      </c>
    </row>
    <row r="2351" spans="2:9" ht="15" customHeight="1">
      <c r="B2351" s="92"/>
      <c r="D2351" s="94"/>
      <c r="E2351" s="93"/>
      <c r="F2351" s="93"/>
      <c r="G2351" s="97">
        <f t="shared" si="108"/>
        <v>0</v>
      </c>
      <c r="H2351" s="97">
        <f t="shared" si="109"/>
        <v>1</v>
      </c>
      <c r="I2351" s="97">
        <f t="shared" si="110"/>
        <v>1900</v>
      </c>
    </row>
    <row r="2352" spans="2:9" ht="15" customHeight="1">
      <c r="B2352" s="92"/>
      <c r="D2352" s="94"/>
      <c r="E2352" s="93"/>
      <c r="F2352" s="93"/>
      <c r="G2352" s="97">
        <f t="shared" si="108"/>
        <v>0</v>
      </c>
      <c r="H2352" s="97">
        <f t="shared" si="109"/>
        <v>1</v>
      </c>
      <c r="I2352" s="97">
        <f t="shared" si="110"/>
        <v>1900</v>
      </c>
    </row>
    <row r="2353" spans="2:9" ht="15" customHeight="1">
      <c r="B2353" s="92"/>
      <c r="D2353" s="94"/>
      <c r="E2353" s="93"/>
      <c r="F2353" s="93"/>
      <c r="G2353" s="97">
        <f t="shared" si="108"/>
        <v>0</v>
      </c>
      <c r="H2353" s="97">
        <f t="shared" si="109"/>
        <v>1</v>
      </c>
      <c r="I2353" s="97">
        <f t="shared" si="110"/>
        <v>1900</v>
      </c>
    </row>
    <row r="2354" spans="2:9" ht="15" customHeight="1">
      <c r="B2354" s="92"/>
      <c r="D2354" s="94"/>
      <c r="E2354" s="93"/>
      <c r="F2354" s="93"/>
      <c r="G2354" s="97">
        <f t="shared" si="108"/>
        <v>0</v>
      </c>
      <c r="H2354" s="97">
        <f t="shared" si="109"/>
        <v>1</v>
      </c>
      <c r="I2354" s="97">
        <f t="shared" si="110"/>
        <v>1900</v>
      </c>
    </row>
    <row r="2355" spans="2:9" ht="15" customHeight="1">
      <c r="B2355" s="92"/>
      <c r="D2355" s="94"/>
      <c r="E2355" s="93"/>
      <c r="F2355" s="93"/>
      <c r="G2355" s="97">
        <f t="shared" si="108"/>
        <v>0</v>
      </c>
      <c r="H2355" s="97">
        <f t="shared" si="109"/>
        <v>1</v>
      </c>
      <c r="I2355" s="97">
        <f t="shared" si="110"/>
        <v>1900</v>
      </c>
    </row>
    <row r="2356" spans="2:9" ht="15" customHeight="1">
      <c r="B2356" s="92"/>
      <c r="D2356" s="94"/>
      <c r="E2356" s="93"/>
      <c r="F2356" s="93"/>
      <c r="G2356" s="97">
        <f t="shared" si="108"/>
        <v>0</v>
      </c>
      <c r="H2356" s="97">
        <f t="shared" si="109"/>
        <v>1</v>
      </c>
      <c r="I2356" s="97">
        <f t="shared" si="110"/>
        <v>1900</v>
      </c>
    </row>
    <row r="2357" spans="2:9" ht="15" customHeight="1">
      <c r="B2357" s="92"/>
      <c r="D2357" s="94"/>
      <c r="E2357" s="93"/>
      <c r="F2357" s="93"/>
      <c r="G2357" s="97">
        <f t="shared" si="108"/>
        <v>0</v>
      </c>
      <c r="H2357" s="97">
        <f t="shared" si="109"/>
        <v>1</v>
      </c>
      <c r="I2357" s="97">
        <f t="shared" si="110"/>
        <v>1900</v>
      </c>
    </row>
    <row r="2358" spans="2:9" ht="15" customHeight="1">
      <c r="B2358" s="92"/>
      <c r="D2358" s="94"/>
      <c r="E2358" s="93"/>
      <c r="F2358" s="93"/>
      <c r="G2358" s="97">
        <f t="shared" si="108"/>
        <v>0</v>
      </c>
      <c r="H2358" s="97">
        <f t="shared" si="109"/>
        <v>1</v>
      </c>
      <c r="I2358" s="97">
        <f t="shared" si="110"/>
        <v>1900</v>
      </c>
    </row>
    <row r="2359" spans="2:9" ht="15" customHeight="1">
      <c r="B2359" s="92"/>
      <c r="D2359" s="94"/>
      <c r="E2359" s="93"/>
      <c r="F2359" s="93"/>
      <c r="G2359" s="97">
        <f t="shared" si="108"/>
        <v>0</v>
      </c>
      <c r="H2359" s="97">
        <f t="shared" si="109"/>
        <v>1</v>
      </c>
      <c r="I2359" s="97">
        <f t="shared" si="110"/>
        <v>1900</v>
      </c>
    </row>
    <row r="2360" spans="2:9" ht="15" customHeight="1">
      <c r="B2360" s="92"/>
      <c r="D2360" s="94"/>
      <c r="E2360" s="93"/>
      <c r="F2360" s="93"/>
      <c r="G2360" s="97">
        <f t="shared" si="108"/>
        <v>0</v>
      </c>
      <c r="H2360" s="97">
        <f t="shared" si="109"/>
        <v>1</v>
      </c>
      <c r="I2360" s="97">
        <f t="shared" si="110"/>
        <v>1900</v>
      </c>
    </row>
    <row r="2361" spans="2:9" ht="15" customHeight="1">
      <c r="B2361" s="92"/>
      <c r="D2361" s="94"/>
      <c r="E2361" s="93"/>
      <c r="F2361" s="93"/>
      <c r="G2361" s="97">
        <f t="shared" si="108"/>
        <v>0</v>
      </c>
      <c r="H2361" s="97">
        <f t="shared" si="109"/>
        <v>1</v>
      </c>
      <c r="I2361" s="97">
        <f t="shared" si="110"/>
        <v>1900</v>
      </c>
    </row>
    <row r="2362" spans="2:9" ht="15" customHeight="1">
      <c r="B2362" s="92"/>
      <c r="D2362" s="94"/>
      <c r="E2362" s="93"/>
      <c r="F2362" s="93"/>
      <c r="G2362" s="97">
        <f t="shared" si="108"/>
        <v>0</v>
      </c>
      <c r="H2362" s="97">
        <f t="shared" si="109"/>
        <v>1</v>
      </c>
      <c r="I2362" s="97">
        <f t="shared" si="110"/>
        <v>1900</v>
      </c>
    </row>
    <row r="2363" spans="2:9" ht="15" customHeight="1">
      <c r="B2363" s="92"/>
      <c r="D2363" s="94"/>
      <c r="E2363" s="93"/>
      <c r="F2363" s="93"/>
      <c r="G2363" s="97">
        <f t="shared" si="108"/>
        <v>0</v>
      </c>
      <c r="H2363" s="97">
        <f t="shared" si="109"/>
        <v>1</v>
      </c>
      <c r="I2363" s="97">
        <f t="shared" si="110"/>
        <v>1900</v>
      </c>
    </row>
    <row r="2364" spans="2:9" ht="15" customHeight="1">
      <c r="B2364" s="92"/>
      <c r="D2364" s="94"/>
      <c r="E2364" s="93"/>
      <c r="F2364" s="93"/>
      <c r="G2364" s="97">
        <f t="shared" si="108"/>
        <v>0</v>
      </c>
      <c r="H2364" s="97">
        <f t="shared" si="109"/>
        <v>1</v>
      </c>
      <c r="I2364" s="97">
        <f t="shared" si="110"/>
        <v>1900</v>
      </c>
    </row>
    <row r="2365" spans="2:9" ht="15" customHeight="1">
      <c r="B2365" s="92"/>
      <c r="D2365" s="94"/>
      <c r="E2365" s="93"/>
      <c r="F2365" s="93"/>
      <c r="G2365" s="97">
        <f t="shared" si="108"/>
        <v>0</v>
      </c>
      <c r="H2365" s="97">
        <f t="shared" si="109"/>
        <v>1</v>
      </c>
      <c r="I2365" s="97">
        <f t="shared" si="110"/>
        <v>1900</v>
      </c>
    </row>
    <row r="2366" spans="2:9" ht="15" customHeight="1">
      <c r="B2366" s="92"/>
      <c r="D2366" s="94"/>
      <c r="E2366" s="93"/>
      <c r="F2366" s="93"/>
      <c r="G2366" s="97">
        <f t="shared" si="108"/>
        <v>0</v>
      </c>
      <c r="H2366" s="97">
        <f t="shared" si="109"/>
        <v>1</v>
      </c>
      <c r="I2366" s="97">
        <f t="shared" si="110"/>
        <v>1900</v>
      </c>
    </row>
    <row r="2367" spans="2:9" ht="15" customHeight="1">
      <c r="B2367" s="92"/>
      <c r="D2367" s="94"/>
      <c r="E2367" s="93"/>
      <c r="F2367" s="93"/>
      <c r="G2367" s="97">
        <f t="shared" si="108"/>
        <v>0</v>
      </c>
      <c r="H2367" s="97">
        <f t="shared" si="109"/>
        <v>1</v>
      </c>
      <c r="I2367" s="97">
        <f t="shared" si="110"/>
        <v>1900</v>
      </c>
    </row>
    <row r="2368" spans="2:9" ht="15" customHeight="1">
      <c r="B2368" s="92"/>
      <c r="D2368" s="94"/>
      <c r="E2368" s="93"/>
      <c r="F2368" s="93"/>
      <c r="G2368" s="97">
        <f t="shared" si="108"/>
        <v>0</v>
      </c>
      <c r="H2368" s="97">
        <f t="shared" si="109"/>
        <v>1</v>
      </c>
      <c r="I2368" s="97">
        <f t="shared" si="110"/>
        <v>1900</v>
      </c>
    </row>
    <row r="2369" spans="2:9" ht="15" customHeight="1">
      <c r="B2369" s="92"/>
      <c r="D2369" s="94"/>
      <c r="E2369" s="93"/>
      <c r="F2369" s="93"/>
      <c r="G2369" s="97">
        <f t="shared" si="108"/>
        <v>0</v>
      </c>
      <c r="H2369" s="97">
        <f t="shared" si="109"/>
        <v>1</v>
      </c>
      <c r="I2369" s="97">
        <f t="shared" si="110"/>
        <v>1900</v>
      </c>
    </row>
    <row r="2370" spans="2:9" ht="15" customHeight="1">
      <c r="B2370" s="92"/>
      <c r="D2370" s="94"/>
      <c r="E2370" s="93"/>
      <c r="F2370" s="93"/>
      <c r="G2370" s="97">
        <f t="shared" si="108"/>
        <v>0</v>
      </c>
      <c r="H2370" s="97">
        <f t="shared" si="109"/>
        <v>1</v>
      </c>
      <c r="I2370" s="97">
        <f t="shared" si="110"/>
        <v>1900</v>
      </c>
    </row>
    <row r="2371" spans="2:9" ht="15" customHeight="1">
      <c r="B2371" s="92"/>
      <c r="D2371" s="94"/>
      <c r="E2371" s="93"/>
      <c r="F2371" s="93"/>
      <c r="G2371" s="97">
        <f t="shared" si="108"/>
        <v>0</v>
      </c>
      <c r="H2371" s="97">
        <f t="shared" si="109"/>
        <v>1</v>
      </c>
      <c r="I2371" s="97">
        <f t="shared" si="110"/>
        <v>1900</v>
      </c>
    </row>
    <row r="2372" spans="2:9" ht="15" customHeight="1">
      <c r="B2372" s="92"/>
      <c r="D2372" s="94"/>
      <c r="E2372" s="93"/>
      <c r="F2372" s="93"/>
      <c r="G2372" s="97">
        <f t="shared" ref="G2372:G2435" si="111">DAY(B2372)</f>
        <v>0</v>
      </c>
      <c r="H2372" s="97">
        <f t="shared" ref="H2372:H2435" si="112">MONTH(B2372)</f>
        <v>1</v>
      </c>
      <c r="I2372" s="97">
        <f t="shared" ref="I2372:I2435" si="113">YEAR(B2372)</f>
        <v>1900</v>
      </c>
    </row>
    <row r="2373" spans="2:9" ht="15" customHeight="1">
      <c r="B2373" s="92"/>
      <c r="D2373" s="94"/>
      <c r="E2373" s="93"/>
      <c r="F2373" s="93"/>
      <c r="G2373" s="97">
        <f t="shared" si="111"/>
        <v>0</v>
      </c>
      <c r="H2373" s="97">
        <f t="shared" si="112"/>
        <v>1</v>
      </c>
      <c r="I2373" s="97">
        <f t="shared" si="113"/>
        <v>1900</v>
      </c>
    </row>
    <row r="2374" spans="2:9" ht="15" customHeight="1">
      <c r="B2374" s="92"/>
      <c r="D2374" s="94"/>
      <c r="E2374" s="93"/>
      <c r="F2374" s="93"/>
      <c r="G2374" s="97">
        <f t="shared" si="111"/>
        <v>0</v>
      </c>
      <c r="H2374" s="97">
        <f t="shared" si="112"/>
        <v>1</v>
      </c>
      <c r="I2374" s="97">
        <f t="shared" si="113"/>
        <v>1900</v>
      </c>
    </row>
    <row r="2375" spans="2:9" ht="15" customHeight="1">
      <c r="B2375" s="92"/>
      <c r="D2375" s="94"/>
      <c r="E2375" s="93"/>
      <c r="F2375" s="93"/>
      <c r="G2375" s="97">
        <f t="shared" si="111"/>
        <v>0</v>
      </c>
      <c r="H2375" s="97">
        <f t="shared" si="112"/>
        <v>1</v>
      </c>
      <c r="I2375" s="97">
        <f t="shared" si="113"/>
        <v>1900</v>
      </c>
    </row>
    <row r="2376" spans="2:9" ht="15" customHeight="1">
      <c r="B2376" s="92"/>
      <c r="D2376" s="94"/>
      <c r="E2376" s="93"/>
      <c r="F2376" s="93"/>
      <c r="G2376" s="97">
        <f t="shared" si="111"/>
        <v>0</v>
      </c>
      <c r="H2376" s="97">
        <f t="shared" si="112"/>
        <v>1</v>
      </c>
      <c r="I2376" s="97">
        <f t="shared" si="113"/>
        <v>1900</v>
      </c>
    </row>
    <row r="2377" spans="2:9" ht="15" customHeight="1">
      <c r="B2377" s="92"/>
      <c r="D2377" s="94"/>
      <c r="E2377" s="93"/>
      <c r="F2377" s="93"/>
      <c r="G2377" s="97">
        <f t="shared" si="111"/>
        <v>0</v>
      </c>
      <c r="H2377" s="97">
        <f t="shared" si="112"/>
        <v>1</v>
      </c>
      <c r="I2377" s="97">
        <f t="shared" si="113"/>
        <v>1900</v>
      </c>
    </row>
    <row r="2378" spans="2:9" ht="15" customHeight="1">
      <c r="B2378" s="92"/>
      <c r="D2378" s="94"/>
      <c r="E2378" s="93"/>
      <c r="F2378" s="93"/>
      <c r="G2378" s="97">
        <f t="shared" si="111"/>
        <v>0</v>
      </c>
      <c r="H2378" s="97">
        <f t="shared" si="112"/>
        <v>1</v>
      </c>
      <c r="I2378" s="97">
        <f t="shared" si="113"/>
        <v>1900</v>
      </c>
    </row>
    <row r="2379" spans="2:9" ht="15" customHeight="1">
      <c r="B2379" s="92"/>
      <c r="D2379" s="94"/>
      <c r="E2379" s="93"/>
      <c r="F2379" s="93"/>
      <c r="G2379" s="97">
        <f t="shared" si="111"/>
        <v>0</v>
      </c>
      <c r="H2379" s="97">
        <f t="shared" si="112"/>
        <v>1</v>
      </c>
      <c r="I2379" s="97">
        <f t="shared" si="113"/>
        <v>1900</v>
      </c>
    </row>
    <row r="2380" spans="2:9" ht="15" customHeight="1">
      <c r="B2380" s="92"/>
      <c r="D2380" s="94"/>
      <c r="E2380" s="93"/>
      <c r="F2380" s="93"/>
      <c r="G2380" s="97">
        <f t="shared" si="111"/>
        <v>0</v>
      </c>
      <c r="H2380" s="97">
        <f t="shared" si="112"/>
        <v>1</v>
      </c>
      <c r="I2380" s="97">
        <f t="shared" si="113"/>
        <v>1900</v>
      </c>
    </row>
    <row r="2381" spans="2:9" ht="15" customHeight="1">
      <c r="B2381" s="92"/>
      <c r="D2381" s="94"/>
      <c r="E2381" s="93"/>
      <c r="F2381" s="93"/>
      <c r="G2381" s="97">
        <f t="shared" si="111"/>
        <v>0</v>
      </c>
      <c r="H2381" s="97">
        <f t="shared" si="112"/>
        <v>1</v>
      </c>
      <c r="I2381" s="97">
        <f t="shared" si="113"/>
        <v>1900</v>
      </c>
    </row>
    <row r="2382" spans="2:9" ht="15" customHeight="1">
      <c r="B2382" s="92"/>
      <c r="D2382" s="94"/>
      <c r="E2382" s="93"/>
      <c r="F2382" s="93"/>
      <c r="G2382" s="97">
        <f t="shared" si="111"/>
        <v>0</v>
      </c>
      <c r="H2382" s="97">
        <f t="shared" si="112"/>
        <v>1</v>
      </c>
      <c r="I2382" s="97">
        <f t="shared" si="113"/>
        <v>1900</v>
      </c>
    </row>
    <row r="2383" spans="2:9" ht="15" customHeight="1">
      <c r="B2383" s="92"/>
      <c r="D2383" s="94"/>
      <c r="E2383" s="93"/>
      <c r="F2383" s="93"/>
      <c r="G2383" s="97">
        <f t="shared" si="111"/>
        <v>0</v>
      </c>
      <c r="H2383" s="97">
        <f t="shared" si="112"/>
        <v>1</v>
      </c>
      <c r="I2383" s="97">
        <f t="shared" si="113"/>
        <v>1900</v>
      </c>
    </row>
    <row r="2384" spans="2:9" ht="15" customHeight="1">
      <c r="B2384" s="92"/>
      <c r="D2384" s="94"/>
      <c r="E2384" s="93"/>
      <c r="F2384" s="93"/>
      <c r="G2384" s="97">
        <f t="shared" si="111"/>
        <v>0</v>
      </c>
      <c r="H2384" s="97">
        <f t="shared" si="112"/>
        <v>1</v>
      </c>
      <c r="I2384" s="97">
        <f t="shared" si="113"/>
        <v>1900</v>
      </c>
    </row>
    <row r="2385" spans="2:9" ht="15" customHeight="1">
      <c r="B2385" s="92"/>
      <c r="D2385" s="94"/>
      <c r="E2385" s="93"/>
      <c r="F2385" s="93"/>
      <c r="G2385" s="97">
        <f t="shared" si="111"/>
        <v>0</v>
      </c>
      <c r="H2385" s="97">
        <f t="shared" si="112"/>
        <v>1</v>
      </c>
      <c r="I2385" s="97">
        <f t="shared" si="113"/>
        <v>1900</v>
      </c>
    </row>
    <row r="2386" spans="2:9" ht="15" customHeight="1">
      <c r="B2386" s="92"/>
      <c r="D2386" s="94"/>
      <c r="E2386" s="93"/>
      <c r="F2386" s="93"/>
      <c r="G2386" s="97">
        <f t="shared" si="111"/>
        <v>0</v>
      </c>
      <c r="H2386" s="97">
        <f t="shared" si="112"/>
        <v>1</v>
      </c>
      <c r="I2386" s="97">
        <f t="shared" si="113"/>
        <v>1900</v>
      </c>
    </row>
    <row r="2387" spans="2:9" ht="15" customHeight="1">
      <c r="B2387" s="92"/>
      <c r="D2387" s="94"/>
      <c r="E2387" s="93"/>
      <c r="F2387" s="93"/>
      <c r="G2387" s="97">
        <f t="shared" si="111"/>
        <v>0</v>
      </c>
      <c r="H2387" s="97">
        <f t="shared" si="112"/>
        <v>1</v>
      </c>
      <c r="I2387" s="97">
        <f t="shared" si="113"/>
        <v>1900</v>
      </c>
    </row>
    <row r="2388" spans="2:9" ht="15" customHeight="1">
      <c r="B2388" s="92"/>
      <c r="D2388" s="94"/>
      <c r="E2388" s="93"/>
      <c r="F2388" s="93"/>
      <c r="G2388" s="97">
        <f t="shared" si="111"/>
        <v>0</v>
      </c>
      <c r="H2388" s="97">
        <f t="shared" si="112"/>
        <v>1</v>
      </c>
      <c r="I2388" s="97">
        <f t="shared" si="113"/>
        <v>1900</v>
      </c>
    </row>
    <row r="2389" spans="2:9" ht="15" customHeight="1">
      <c r="B2389" s="92"/>
      <c r="D2389" s="94"/>
      <c r="E2389" s="93"/>
      <c r="F2389" s="93"/>
      <c r="G2389" s="97">
        <f t="shared" si="111"/>
        <v>0</v>
      </c>
      <c r="H2389" s="97">
        <f t="shared" si="112"/>
        <v>1</v>
      </c>
      <c r="I2389" s="97">
        <f t="shared" si="113"/>
        <v>1900</v>
      </c>
    </row>
    <row r="2390" spans="2:9" ht="15" customHeight="1">
      <c r="B2390" s="92"/>
      <c r="D2390" s="94"/>
      <c r="E2390" s="93"/>
      <c r="F2390" s="93"/>
      <c r="G2390" s="97">
        <f t="shared" si="111"/>
        <v>0</v>
      </c>
      <c r="H2390" s="97">
        <f t="shared" si="112"/>
        <v>1</v>
      </c>
      <c r="I2390" s="97">
        <f t="shared" si="113"/>
        <v>1900</v>
      </c>
    </row>
    <row r="2391" spans="2:9" ht="15" customHeight="1">
      <c r="B2391" s="92"/>
      <c r="D2391" s="94"/>
      <c r="E2391" s="93"/>
      <c r="F2391" s="93"/>
      <c r="G2391" s="97">
        <f t="shared" si="111"/>
        <v>0</v>
      </c>
      <c r="H2391" s="97">
        <f t="shared" si="112"/>
        <v>1</v>
      </c>
      <c r="I2391" s="97">
        <f t="shared" si="113"/>
        <v>1900</v>
      </c>
    </row>
    <row r="2392" spans="2:9" ht="15" customHeight="1">
      <c r="B2392" s="92"/>
      <c r="D2392" s="94"/>
      <c r="E2392" s="93"/>
      <c r="F2392" s="93"/>
      <c r="G2392" s="97">
        <f t="shared" si="111"/>
        <v>0</v>
      </c>
      <c r="H2392" s="97">
        <f t="shared" si="112"/>
        <v>1</v>
      </c>
      <c r="I2392" s="97">
        <f t="shared" si="113"/>
        <v>1900</v>
      </c>
    </row>
    <row r="2393" spans="2:9" ht="15" customHeight="1">
      <c r="B2393" s="92"/>
      <c r="D2393" s="94"/>
      <c r="E2393" s="93"/>
      <c r="F2393" s="93"/>
      <c r="G2393" s="97">
        <f t="shared" si="111"/>
        <v>0</v>
      </c>
      <c r="H2393" s="97">
        <f t="shared" si="112"/>
        <v>1</v>
      </c>
      <c r="I2393" s="97">
        <f t="shared" si="113"/>
        <v>1900</v>
      </c>
    </row>
    <row r="2394" spans="2:9" ht="15" customHeight="1">
      <c r="B2394" s="92"/>
      <c r="D2394" s="94"/>
      <c r="E2394" s="93"/>
      <c r="F2394" s="93"/>
      <c r="G2394" s="97">
        <f t="shared" si="111"/>
        <v>0</v>
      </c>
      <c r="H2394" s="97">
        <f t="shared" si="112"/>
        <v>1</v>
      </c>
      <c r="I2394" s="97">
        <f t="shared" si="113"/>
        <v>1900</v>
      </c>
    </row>
    <row r="2395" spans="2:9" ht="15" customHeight="1">
      <c r="B2395" s="92"/>
      <c r="D2395" s="94"/>
      <c r="E2395" s="93"/>
      <c r="F2395" s="93"/>
      <c r="G2395" s="97">
        <f t="shared" si="111"/>
        <v>0</v>
      </c>
      <c r="H2395" s="97">
        <f t="shared" si="112"/>
        <v>1</v>
      </c>
      <c r="I2395" s="97">
        <f t="shared" si="113"/>
        <v>1900</v>
      </c>
    </row>
    <row r="2396" spans="2:9" ht="15" customHeight="1">
      <c r="B2396" s="92"/>
      <c r="D2396" s="94"/>
      <c r="E2396" s="93"/>
      <c r="F2396" s="93"/>
      <c r="G2396" s="97">
        <f t="shared" si="111"/>
        <v>0</v>
      </c>
      <c r="H2396" s="97">
        <f t="shared" si="112"/>
        <v>1</v>
      </c>
      <c r="I2396" s="97">
        <f t="shared" si="113"/>
        <v>1900</v>
      </c>
    </row>
    <row r="2397" spans="2:9" ht="15" customHeight="1">
      <c r="B2397" s="92"/>
      <c r="D2397" s="94"/>
      <c r="E2397" s="93"/>
      <c r="F2397" s="93"/>
      <c r="G2397" s="97">
        <f t="shared" si="111"/>
        <v>0</v>
      </c>
      <c r="H2397" s="97">
        <f t="shared" si="112"/>
        <v>1</v>
      </c>
      <c r="I2397" s="97">
        <f t="shared" si="113"/>
        <v>1900</v>
      </c>
    </row>
    <row r="2398" spans="2:9" ht="15" customHeight="1">
      <c r="B2398" s="92"/>
      <c r="D2398" s="94"/>
      <c r="E2398" s="93"/>
      <c r="F2398" s="93"/>
      <c r="G2398" s="97">
        <f t="shared" si="111"/>
        <v>0</v>
      </c>
      <c r="H2398" s="97">
        <f t="shared" si="112"/>
        <v>1</v>
      </c>
      <c r="I2398" s="97">
        <f t="shared" si="113"/>
        <v>1900</v>
      </c>
    </row>
    <row r="2399" spans="2:9" ht="15" customHeight="1">
      <c r="B2399" s="92"/>
      <c r="D2399" s="94"/>
      <c r="E2399" s="93"/>
      <c r="F2399" s="93"/>
      <c r="G2399" s="97">
        <f t="shared" si="111"/>
        <v>0</v>
      </c>
      <c r="H2399" s="97">
        <f t="shared" si="112"/>
        <v>1</v>
      </c>
      <c r="I2399" s="97">
        <f t="shared" si="113"/>
        <v>1900</v>
      </c>
    </row>
    <row r="2400" spans="2:9" ht="15" customHeight="1">
      <c r="B2400" s="92"/>
      <c r="D2400" s="94"/>
      <c r="E2400" s="93"/>
      <c r="F2400" s="93"/>
      <c r="G2400" s="97">
        <f t="shared" si="111"/>
        <v>0</v>
      </c>
      <c r="H2400" s="97">
        <f t="shared" si="112"/>
        <v>1</v>
      </c>
      <c r="I2400" s="97">
        <f t="shared" si="113"/>
        <v>1900</v>
      </c>
    </row>
    <row r="2401" spans="2:9" ht="15" customHeight="1">
      <c r="B2401" s="92"/>
      <c r="D2401" s="94"/>
      <c r="E2401" s="93"/>
      <c r="F2401" s="93"/>
      <c r="G2401" s="97">
        <f t="shared" si="111"/>
        <v>0</v>
      </c>
      <c r="H2401" s="97">
        <f t="shared" si="112"/>
        <v>1</v>
      </c>
      <c r="I2401" s="97">
        <f t="shared" si="113"/>
        <v>1900</v>
      </c>
    </row>
    <row r="2402" spans="2:9" ht="15" customHeight="1">
      <c r="B2402" s="92"/>
      <c r="D2402" s="94"/>
      <c r="E2402" s="93"/>
      <c r="F2402" s="93"/>
      <c r="G2402" s="97">
        <f t="shared" si="111"/>
        <v>0</v>
      </c>
      <c r="H2402" s="97">
        <f t="shared" si="112"/>
        <v>1</v>
      </c>
      <c r="I2402" s="97">
        <f t="shared" si="113"/>
        <v>1900</v>
      </c>
    </row>
    <row r="2403" spans="2:9" ht="15" customHeight="1">
      <c r="B2403" s="92"/>
      <c r="D2403" s="94"/>
      <c r="E2403" s="93"/>
      <c r="F2403" s="93"/>
      <c r="G2403" s="97">
        <f t="shared" si="111"/>
        <v>0</v>
      </c>
      <c r="H2403" s="97">
        <f t="shared" si="112"/>
        <v>1</v>
      </c>
      <c r="I2403" s="97">
        <f t="shared" si="113"/>
        <v>1900</v>
      </c>
    </row>
    <row r="2404" spans="2:9" ht="15" customHeight="1">
      <c r="B2404" s="92"/>
      <c r="D2404" s="94"/>
      <c r="E2404" s="93"/>
      <c r="F2404" s="93"/>
      <c r="G2404" s="97">
        <f t="shared" si="111"/>
        <v>0</v>
      </c>
      <c r="H2404" s="97">
        <f t="shared" si="112"/>
        <v>1</v>
      </c>
      <c r="I2404" s="97">
        <f t="shared" si="113"/>
        <v>1900</v>
      </c>
    </row>
    <row r="2405" spans="2:9" ht="15" customHeight="1">
      <c r="B2405" s="92"/>
      <c r="D2405" s="94"/>
      <c r="E2405" s="93"/>
      <c r="F2405" s="93"/>
      <c r="G2405" s="97">
        <f t="shared" si="111"/>
        <v>0</v>
      </c>
      <c r="H2405" s="97">
        <f t="shared" si="112"/>
        <v>1</v>
      </c>
      <c r="I2405" s="97">
        <f t="shared" si="113"/>
        <v>1900</v>
      </c>
    </row>
    <row r="2406" spans="2:9" ht="15" customHeight="1">
      <c r="B2406" s="92"/>
      <c r="D2406" s="94"/>
      <c r="E2406" s="93"/>
      <c r="F2406" s="93"/>
      <c r="G2406" s="97">
        <f t="shared" si="111"/>
        <v>0</v>
      </c>
      <c r="H2406" s="97">
        <f t="shared" si="112"/>
        <v>1</v>
      </c>
      <c r="I2406" s="97">
        <f t="shared" si="113"/>
        <v>1900</v>
      </c>
    </row>
    <row r="2407" spans="2:9" ht="15" customHeight="1">
      <c r="B2407" s="92"/>
      <c r="D2407" s="94"/>
      <c r="E2407" s="93"/>
      <c r="F2407" s="93"/>
      <c r="G2407" s="97">
        <f t="shared" si="111"/>
        <v>0</v>
      </c>
      <c r="H2407" s="97">
        <f t="shared" si="112"/>
        <v>1</v>
      </c>
      <c r="I2407" s="97">
        <f t="shared" si="113"/>
        <v>1900</v>
      </c>
    </row>
    <row r="2408" spans="2:9" ht="15" customHeight="1">
      <c r="B2408" s="92"/>
      <c r="D2408" s="94"/>
      <c r="E2408" s="93"/>
      <c r="F2408" s="93"/>
      <c r="G2408" s="97">
        <f t="shared" si="111"/>
        <v>0</v>
      </c>
      <c r="H2408" s="97">
        <f t="shared" si="112"/>
        <v>1</v>
      </c>
      <c r="I2408" s="97">
        <f t="shared" si="113"/>
        <v>1900</v>
      </c>
    </row>
    <row r="2409" spans="2:9" ht="15" customHeight="1">
      <c r="B2409" s="92"/>
      <c r="D2409" s="94"/>
      <c r="E2409" s="93"/>
      <c r="F2409" s="93"/>
      <c r="G2409" s="97">
        <f t="shared" si="111"/>
        <v>0</v>
      </c>
      <c r="H2409" s="97">
        <f t="shared" si="112"/>
        <v>1</v>
      </c>
      <c r="I2409" s="97">
        <f t="shared" si="113"/>
        <v>1900</v>
      </c>
    </row>
    <row r="2410" spans="2:9" ht="15" customHeight="1">
      <c r="B2410" s="92"/>
      <c r="D2410" s="94"/>
      <c r="E2410" s="93"/>
      <c r="F2410" s="93"/>
      <c r="G2410" s="97">
        <f t="shared" si="111"/>
        <v>0</v>
      </c>
      <c r="H2410" s="97">
        <f t="shared" si="112"/>
        <v>1</v>
      </c>
      <c r="I2410" s="97">
        <f t="shared" si="113"/>
        <v>1900</v>
      </c>
    </row>
    <row r="2411" spans="2:9" ht="15" customHeight="1">
      <c r="B2411" s="92"/>
      <c r="D2411" s="94"/>
      <c r="E2411" s="93"/>
      <c r="F2411" s="93"/>
      <c r="G2411" s="97">
        <f t="shared" si="111"/>
        <v>0</v>
      </c>
      <c r="H2411" s="97">
        <f t="shared" si="112"/>
        <v>1</v>
      </c>
      <c r="I2411" s="97">
        <f t="shared" si="113"/>
        <v>1900</v>
      </c>
    </row>
    <row r="2412" spans="2:9" ht="15" customHeight="1">
      <c r="B2412" s="92"/>
      <c r="D2412" s="94"/>
      <c r="E2412" s="93"/>
      <c r="F2412" s="93"/>
      <c r="G2412" s="97">
        <f t="shared" si="111"/>
        <v>0</v>
      </c>
      <c r="H2412" s="97">
        <f t="shared" si="112"/>
        <v>1</v>
      </c>
      <c r="I2412" s="97">
        <f t="shared" si="113"/>
        <v>1900</v>
      </c>
    </row>
    <row r="2413" spans="2:9" ht="15" customHeight="1">
      <c r="B2413" s="92"/>
      <c r="D2413" s="94"/>
      <c r="E2413" s="93"/>
      <c r="F2413" s="93"/>
      <c r="G2413" s="97">
        <f t="shared" si="111"/>
        <v>0</v>
      </c>
      <c r="H2413" s="97">
        <f t="shared" si="112"/>
        <v>1</v>
      </c>
      <c r="I2413" s="97">
        <f t="shared" si="113"/>
        <v>1900</v>
      </c>
    </row>
    <row r="2414" spans="2:9" ht="15" customHeight="1">
      <c r="B2414" s="92"/>
      <c r="D2414" s="94"/>
      <c r="E2414" s="93"/>
      <c r="F2414" s="93"/>
      <c r="G2414" s="97">
        <f t="shared" si="111"/>
        <v>0</v>
      </c>
      <c r="H2414" s="97">
        <f t="shared" si="112"/>
        <v>1</v>
      </c>
      <c r="I2414" s="97">
        <f t="shared" si="113"/>
        <v>1900</v>
      </c>
    </row>
    <row r="2415" spans="2:9" ht="15" customHeight="1">
      <c r="B2415" s="92"/>
      <c r="D2415" s="94"/>
      <c r="E2415" s="93"/>
      <c r="F2415" s="93"/>
      <c r="G2415" s="97">
        <f t="shared" si="111"/>
        <v>0</v>
      </c>
      <c r="H2415" s="97">
        <f t="shared" si="112"/>
        <v>1</v>
      </c>
      <c r="I2415" s="97">
        <f t="shared" si="113"/>
        <v>1900</v>
      </c>
    </row>
    <row r="2416" spans="2:9" ht="15" customHeight="1">
      <c r="B2416" s="92"/>
      <c r="D2416" s="94"/>
      <c r="E2416" s="93"/>
      <c r="F2416" s="93"/>
      <c r="G2416" s="97">
        <f t="shared" si="111"/>
        <v>0</v>
      </c>
      <c r="H2416" s="97">
        <f t="shared" si="112"/>
        <v>1</v>
      </c>
      <c r="I2416" s="97">
        <f t="shared" si="113"/>
        <v>1900</v>
      </c>
    </row>
    <row r="2417" spans="2:9" ht="15" customHeight="1">
      <c r="B2417" s="92"/>
      <c r="D2417" s="94"/>
      <c r="E2417" s="93"/>
      <c r="F2417" s="93"/>
      <c r="G2417" s="97">
        <f t="shared" si="111"/>
        <v>0</v>
      </c>
      <c r="H2417" s="97">
        <f t="shared" si="112"/>
        <v>1</v>
      </c>
      <c r="I2417" s="97">
        <f t="shared" si="113"/>
        <v>1900</v>
      </c>
    </row>
    <row r="2418" spans="2:9" ht="15" customHeight="1">
      <c r="B2418" s="92"/>
      <c r="D2418" s="94"/>
      <c r="E2418" s="93"/>
      <c r="F2418" s="93"/>
      <c r="G2418" s="97">
        <f t="shared" si="111"/>
        <v>0</v>
      </c>
      <c r="H2418" s="97">
        <f t="shared" si="112"/>
        <v>1</v>
      </c>
      <c r="I2418" s="97">
        <f t="shared" si="113"/>
        <v>1900</v>
      </c>
    </row>
    <row r="2419" spans="2:9" ht="15" customHeight="1">
      <c r="B2419" s="92"/>
      <c r="D2419" s="94"/>
      <c r="E2419" s="93"/>
      <c r="F2419" s="93"/>
      <c r="G2419" s="97">
        <f t="shared" si="111"/>
        <v>0</v>
      </c>
      <c r="H2419" s="97">
        <f t="shared" si="112"/>
        <v>1</v>
      </c>
      <c r="I2419" s="97">
        <f t="shared" si="113"/>
        <v>1900</v>
      </c>
    </row>
    <row r="2420" spans="2:9" ht="15" customHeight="1">
      <c r="B2420" s="92"/>
      <c r="D2420" s="94"/>
      <c r="E2420" s="93"/>
      <c r="F2420" s="93"/>
      <c r="G2420" s="97">
        <f t="shared" si="111"/>
        <v>0</v>
      </c>
      <c r="H2420" s="97">
        <f t="shared" si="112"/>
        <v>1</v>
      </c>
      <c r="I2420" s="97">
        <f t="shared" si="113"/>
        <v>1900</v>
      </c>
    </row>
    <row r="2421" spans="2:9" ht="15" customHeight="1">
      <c r="B2421" s="92"/>
      <c r="D2421" s="94"/>
      <c r="E2421" s="93"/>
      <c r="F2421" s="93"/>
      <c r="G2421" s="97">
        <f t="shared" si="111"/>
        <v>0</v>
      </c>
      <c r="H2421" s="97">
        <f t="shared" si="112"/>
        <v>1</v>
      </c>
      <c r="I2421" s="97">
        <f t="shared" si="113"/>
        <v>1900</v>
      </c>
    </row>
    <row r="2422" spans="2:9" ht="15" customHeight="1">
      <c r="B2422" s="92"/>
      <c r="D2422" s="94"/>
      <c r="E2422" s="93"/>
      <c r="F2422" s="93"/>
      <c r="G2422" s="97">
        <f t="shared" si="111"/>
        <v>0</v>
      </c>
      <c r="H2422" s="97">
        <f t="shared" si="112"/>
        <v>1</v>
      </c>
      <c r="I2422" s="97">
        <f t="shared" si="113"/>
        <v>1900</v>
      </c>
    </row>
    <row r="2423" spans="2:9" ht="15" customHeight="1">
      <c r="B2423" s="92"/>
      <c r="D2423" s="94"/>
      <c r="E2423" s="93"/>
      <c r="F2423" s="93"/>
      <c r="G2423" s="97">
        <f t="shared" si="111"/>
        <v>0</v>
      </c>
      <c r="H2423" s="97">
        <f t="shared" si="112"/>
        <v>1</v>
      </c>
      <c r="I2423" s="97">
        <f t="shared" si="113"/>
        <v>1900</v>
      </c>
    </row>
    <row r="2424" spans="2:9" ht="15" customHeight="1">
      <c r="B2424" s="92"/>
      <c r="D2424" s="94"/>
      <c r="E2424" s="93"/>
      <c r="F2424" s="93"/>
      <c r="G2424" s="97">
        <f t="shared" si="111"/>
        <v>0</v>
      </c>
      <c r="H2424" s="97">
        <f t="shared" si="112"/>
        <v>1</v>
      </c>
      <c r="I2424" s="97">
        <f t="shared" si="113"/>
        <v>1900</v>
      </c>
    </row>
    <row r="2425" spans="2:9" ht="15" customHeight="1">
      <c r="B2425" s="92"/>
      <c r="D2425" s="94"/>
      <c r="E2425" s="93"/>
      <c r="F2425" s="93"/>
      <c r="G2425" s="97">
        <f t="shared" si="111"/>
        <v>0</v>
      </c>
      <c r="H2425" s="97">
        <f t="shared" si="112"/>
        <v>1</v>
      </c>
      <c r="I2425" s="97">
        <f t="shared" si="113"/>
        <v>1900</v>
      </c>
    </row>
    <row r="2426" spans="2:9" ht="15" customHeight="1">
      <c r="B2426" s="92"/>
      <c r="D2426" s="94"/>
      <c r="E2426" s="93"/>
      <c r="F2426" s="93"/>
      <c r="G2426" s="97">
        <f t="shared" si="111"/>
        <v>0</v>
      </c>
      <c r="H2426" s="97">
        <f t="shared" si="112"/>
        <v>1</v>
      </c>
      <c r="I2426" s="97">
        <f t="shared" si="113"/>
        <v>1900</v>
      </c>
    </row>
    <row r="2427" spans="2:9" ht="15" customHeight="1">
      <c r="B2427" s="92"/>
      <c r="D2427" s="94"/>
      <c r="E2427" s="93"/>
      <c r="F2427" s="93"/>
      <c r="G2427" s="97">
        <f t="shared" si="111"/>
        <v>0</v>
      </c>
      <c r="H2427" s="97">
        <f t="shared" si="112"/>
        <v>1</v>
      </c>
      <c r="I2427" s="97">
        <f t="shared" si="113"/>
        <v>1900</v>
      </c>
    </row>
    <row r="2428" spans="2:9" ht="15" customHeight="1">
      <c r="B2428" s="92"/>
      <c r="D2428" s="94"/>
      <c r="E2428" s="93"/>
      <c r="F2428" s="93"/>
      <c r="G2428" s="97">
        <f t="shared" si="111"/>
        <v>0</v>
      </c>
      <c r="H2428" s="97">
        <f t="shared" si="112"/>
        <v>1</v>
      </c>
      <c r="I2428" s="97">
        <f t="shared" si="113"/>
        <v>1900</v>
      </c>
    </row>
    <row r="2429" spans="2:9" ht="15" customHeight="1">
      <c r="B2429" s="92"/>
      <c r="D2429" s="94"/>
      <c r="E2429" s="93"/>
      <c r="F2429" s="93"/>
      <c r="G2429" s="97">
        <f t="shared" si="111"/>
        <v>0</v>
      </c>
      <c r="H2429" s="97">
        <f t="shared" si="112"/>
        <v>1</v>
      </c>
      <c r="I2429" s="97">
        <f t="shared" si="113"/>
        <v>1900</v>
      </c>
    </row>
    <row r="2430" spans="2:9" ht="15" customHeight="1">
      <c r="B2430" s="92"/>
      <c r="D2430" s="94"/>
      <c r="E2430" s="93"/>
      <c r="F2430" s="93"/>
      <c r="G2430" s="97">
        <f t="shared" si="111"/>
        <v>0</v>
      </c>
      <c r="H2430" s="97">
        <f t="shared" si="112"/>
        <v>1</v>
      </c>
      <c r="I2430" s="97">
        <f t="shared" si="113"/>
        <v>1900</v>
      </c>
    </row>
    <row r="2431" spans="2:9" ht="15" customHeight="1">
      <c r="B2431" s="92"/>
      <c r="D2431" s="94"/>
      <c r="E2431" s="93"/>
      <c r="F2431" s="93"/>
      <c r="G2431" s="97">
        <f t="shared" si="111"/>
        <v>0</v>
      </c>
      <c r="H2431" s="97">
        <f t="shared" si="112"/>
        <v>1</v>
      </c>
      <c r="I2431" s="97">
        <f t="shared" si="113"/>
        <v>1900</v>
      </c>
    </row>
    <row r="2432" spans="2:9" ht="15" customHeight="1">
      <c r="B2432" s="92"/>
      <c r="D2432" s="94"/>
      <c r="E2432" s="93"/>
      <c r="F2432" s="93"/>
      <c r="G2432" s="97">
        <f t="shared" si="111"/>
        <v>0</v>
      </c>
      <c r="H2432" s="97">
        <f t="shared" si="112"/>
        <v>1</v>
      </c>
      <c r="I2432" s="97">
        <f t="shared" si="113"/>
        <v>1900</v>
      </c>
    </row>
    <row r="2433" spans="2:9" ht="15" customHeight="1">
      <c r="B2433" s="92"/>
      <c r="D2433" s="94"/>
      <c r="E2433" s="93"/>
      <c r="F2433" s="93"/>
      <c r="G2433" s="97">
        <f t="shared" si="111"/>
        <v>0</v>
      </c>
      <c r="H2433" s="97">
        <f t="shared" si="112"/>
        <v>1</v>
      </c>
      <c r="I2433" s="97">
        <f t="shared" si="113"/>
        <v>1900</v>
      </c>
    </row>
    <row r="2434" spans="2:9" ht="15" customHeight="1">
      <c r="B2434" s="92"/>
      <c r="D2434" s="94"/>
      <c r="E2434" s="93"/>
      <c r="F2434" s="93"/>
      <c r="G2434" s="97">
        <f t="shared" si="111"/>
        <v>0</v>
      </c>
      <c r="H2434" s="97">
        <f t="shared" si="112"/>
        <v>1</v>
      </c>
      <c r="I2434" s="97">
        <f t="shared" si="113"/>
        <v>1900</v>
      </c>
    </row>
    <row r="2435" spans="2:9" ht="15" customHeight="1">
      <c r="B2435" s="92"/>
      <c r="D2435" s="94"/>
      <c r="E2435" s="93"/>
      <c r="F2435" s="93"/>
      <c r="G2435" s="97">
        <f t="shared" si="111"/>
        <v>0</v>
      </c>
      <c r="H2435" s="97">
        <f t="shared" si="112"/>
        <v>1</v>
      </c>
      <c r="I2435" s="97">
        <f t="shared" si="113"/>
        <v>1900</v>
      </c>
    </row>
    <row r="2436" spans="2:9" ht="15" customHeight="1">
      <c r="B2436" s="92"/>
      <c r="D2436" s="94"/>
      <c r="E2436" s="93"/>
      <c r="F2436" s="93"/>
      <c r="G2436" s="97">
        <f t="shared" ref="G2436:G2499" si="114">DAY(B2436)</f>
        <v>0</v>
      </c>
      <c r="H2436" s="97">
        <f t="shared" ref="H2436:H2499" si="115">MONTH(B2436)</f>
        <v>1</v>
      </c>
      <c r="I2436" s="97">
        <f t="shared" ref="I2436:I2499" si="116">YEAR(B2436)</f>
        <v>1900</v>
      </c>
    </row>
    <row r="2437" spans="2:9" ht="15" customHeight="1">
      <c r="B2437" s="92"/>
      <c r="D2437" s="94"/>
      <c r="E2437" s="93"/>
      <c r="F2437" s="93"/>
      <c r="G2437" s="97">
        <f t="shared" si="114"/>
        <v>0</v>
      </c>
      <c r="H2437" s="97">
        <f t="shared" si="115"/>
        <v>1</v>
      </c>
      <c r="I2437" s="97">
        <f t="shared" si="116"/>
        <v>1900</v>
      </c>
    </row>
    <row r="2438" spans="2:9" ht="15" customHeight="1">
      <c r="B2438" s="92"/>
      <c r="D2438" s="94"/>
      <c r="E2438" s="93"/>
      <c r="F2438" s="93"/>
      <c r="G2438" s="97">
        <f t="shared" si="114"/>
        <v>0</v>
      </c>
      <c r="H2438" s="97">
        <f t="shared" si="115"/>
        <v>1</v>
      </c>
      <c r="I2438" s="97">
        <f t="shared" si="116"/>
        <v>1900</v>
      </c>
    </row>
    <row r="2439" spans="2:9" ht="15" customHeight="1">
      <c r="B2439" s="92"/>
      <c r="D2439" s="94"/>
      <c r="E2439" s="93"/>
      <c r="F2439" s="93"/>
      <c r="G2439" s="97">
        <f t="shared" si="114"/>
        <v>0</v>
      </c>
      <c r="H2439" s="97">
        <f t="shared" si="115"/>
        <v>1</v>
      </c>
      <c r="I2439" s="97">
        <f t="shared" si="116"/>
        <v>1900</v>
      </c>
    </row>
    <row r="2440" spans="2:9" ht="15" customHeight="1">
      <c r="B2440" s="92"/>
      <c r="D2440" s="94"/>
      <c r="E2440" s="93"/>
      <c r="F2440" s="93"/>
      <c r="G2440" s="97">
        <f t="shared" si="114"/>
        <v>0</v>
      </c>
      <c r="H2440" s="97">
        <f t="shared" si="115"/>
        <v>1</v>
      </c>
      <c r="I2440" s="97">
        <f t="shared" si="116"/>
        <v>1900</v>
      </c>
    </row>
    <row r="2441" spans="2:9" ht="15" customHeight="1">
      <c r="B2441" s="92"/>
      <c r="D2441" s="94"/>
      <c r="E2441" s="93"/>
      <c r="F2441" s="93"/>
      <c r="G2441" s="97">
        <f t="shared" si="114"/>
        <v>0</v>
      </c>
      <c r="H2441" s="97">
        <f t="shared" si="115"/>
        <v>1</v>
      </c>
      <c r="I2441" s="97">
        <f t="shared" si="116"/>
        <v>1900</v>
      </c>
    </row>
    <row r="2442" spans="2:9" ht="15" customHeight="1">
      <c r="B2442" s="92"/>
      <c r="D2442" s="94"/>
      <c r="E2442" s="93"/>
      <c r="F2442" s="93"/>
      <c r="G2442" s="97">
        <f t="shared" si="114"/>
        <v>0</v>
      </c>
      <c r="H2442" s="97">
        <f t="shared" si="115"/>
        <v>1</v>
      </c>
      <c r="I2442" s="97">
        <f t="shared" si="116"/>
        <v>1900</v>
      </c>
    </row>
    <row r="2443" spans="2:9" ht="15" customHeight="1">
      <c r="B2443" s="92"/>
      <c r="D2443" s="94"/>
      <c r="E2443" s="93"/>
      <c r="F2443" s="93"/>
      <c r="G2443" s="97">
        <f t="shared" si="114"/>
        <v>0</v>
      </c>
      <c r="H2443" s="97">
        <f t="shared" si="115"/>
        <v>1</v>
      </c>
      <c r="I2443" s="97">
        <f t="shared" si="116"/>
        <v>1900</v>
      </c>
    </row>
    <row r="2444" spans="2:9" ht="15" customHeight="1">
      <c r="B2444" s="92"/>
      <c r="D2444" s="94"/>
      <c r="E2444" s="93"/>
      <c r="F2444" s="93"/>
      <c r="G2444" s="97">
        <f t="shared" si="114"/>
        <v>0</v>
      </c>
      <c r="H2444" s="97">
        <f t="shared" si="115"/>
        <v>1</v>
      </c>
      <c r="I2444" s="97">
        <f t="shared" si="116"/>
        <v>1900</v>
      </c>
    </row>
    <row r="2445" spans="2:9" ht="15" customHeight="1">
      <c r="B2445" s="92"/>
      <c r="D2445" s="94"/>
      <c r="E2445" s="93"/>
      <c r="F2445" s="93"/>
      <c r="G2445" s="97">
        <f t="shared" si="114"/>
        <v>0</v>
      </c>
      <c r="H2445" s="97">
        <f t="shared" si="115"/>
        <v>1</v>
      </c>
      <c r="I2445" s="97">
        <f t="shared" si="116"/>
        <v>1900</v>
      </c>
    </row>
    <row r="2446" spans="2:9" ht="15" customHeight="1">
      <c r="B2446" s="92"/>
      <c r="D2446" s="94"/>
      <c r="E2446" s="93"/>
      <c r="F2446" s="93"/>
      <c r="G2446" s="97">
        <f t="shared" si="114"/>
        <v>0</v>
      </c>
      <c r="H2446" s="97">
        <f t="shared" si="115"/>
        <v>1</v>
      </c>
      <c r="I2446" s="97">
        <f t="shared" si="116"/>
        <v>1900</v>
      </c>
    </row>
    <row r="2447" spans="2:9" ht="15" customHeight="1">
      <c r="B2447" s="92"/>
      <c r="D2447" s="94"/>
      <c r="E2447" s="93"/>
      <c r="F2447" s="93"/>
      <c r="G2447" s="97">
        <f t="shared" si="114"/>
        <v>0</v>
      </c>
      <c r="H2447" s="97">
        <f t="shared" si="115"/>
        <v>1</v>
      </c>
      <c r="I2447" s="97">
        <f t="shared" si="116"/>
        <v>1900</v>
      </c>
    </row>
    <row r="2448" spans="2:9" ht="15" customHeight="1">
      <c r="B2448" s="92"/>
      <c r="D2448" s="94"/>
      <c r="E2448" s="93"/>
      <c r="F2448" s="93"/>
      <c r="G2448" s="97">
        <f t="shared" si="114"/>
        <v>0</v>
      </c>
      <c r="H2448" s="97">
        <f t="shared" si="115"/>
        <v>1</v>
      </c>
      <c r="I2448" s="97">
        <f t="shared" si="116"/>
        <v>1900</v>
      </c>
    </row>
    <row r="2449" spans="2:9" ht="15" customHeight="1">
      <c r="B2449" s="92"/>
      <c r="D2449" s="94"/>
      <c r="E2449" s="93"/>
      <c r="F2449" s="93"/>
      <c r="G2449" s="97">
        <f t="shared" si="114"/>
        <v>0</v>
      </c>
      <c r="H2449" s="97">
        <f t="shared" si="115"/>
        <v>1</v>
      </c>
      <c r="I2449" s="97">
        <f t="shared" si="116"/>
        <v>1900</v>
      </c>
    </row>
    <row r="2450" spans="2:9" ht="15" customHeight="1">
      <c r="B2450" s="92"/>
      <c r="D2450" s="94"/>
      <c r="E2450" s="93"/>
      <c r="F2450" s="93"/>
      <c r="G2450" s="97">
        <f t="shared" si="114"/>
        <v>0</v>
      </c>
      <c r="H2450" s="97">
        <f t="shared" si="115"/>
        <v>1</v>
      </c>
      <c r="I2450" s="97">
        <f t="shared" si="116"/>
        <v>1900</v>
      </c>
    </row>
    <row r="2451" spans="2:9" ht="15" customHeight="1">
      <c r="B2451" s="92"/>
      <c r="D2451" s="94"/>
      <c r="E2451" s="93"/>
      <c r="F2451" s="93"/>
      <c r="G2451" s="97">
        <f t="shared" si="114"/>
        <v>0</v>
      </c>
      <c r="H2451" s="97">
        <f t="shared" si="115"/>
        <v>1</v>
      </c>
      <c r="I2451" s="97">
        <f t="shared" si="116"/>
        <v>1900</v>
      </c>
    </row>
    <row r="2452" spans="2:9" ht="15" customHeight="1">
      <c r="B2452" s="92"/>
      <c r="D2452" s="94"/>
      <c r="E2452" s="93"/>
      <c r="F2452" s="93"/>
      <c r="G2452" s="97">
        <f t="shared" si="114"/>
        <v>0</v>
      </c>
      <c r="H2452" s="97">
        <f t="shared" si="115"/>
        <v>1</v>
      </c>
      <c r="I2452" s="97">
        <f t="shared" si="116"/>
        <v>1900</v>
      </c>
    </row>
    <row r="2453" spans="2:9" ht="15" customHeight="1">
      <c r="B2453" s="92"/>
      <c r="D2453" s="94"/>
      <c r="E2453" s="93"/>
      <c r="F2453" s="93"/>
      <c r="G2453" s="97">
        <f t="shared" si="114"/>
        <v>0</v>
      </c>
      <c r="H2453" s="97">
        <f t="shared" si="115"/>
        <v>1</v>
      </c>
      <c r="I2453" s="97">
        <f t="shared" si="116"/>
        <v>1900</v>
      </c>
    </row>
    <row r="2454" spans="2:9" ht="15" customHeight="1">
      <c r="B2454" s="92"/>
      <c r="D2454" s="94"/>
      <c r="E2454" s="93"/>
      <c r="F2454" s="93"/>
      <c r="G2454" s="97">
        <f t="shared" si="114"/>
        <v>0</v>
      </c>
      <c r="H2454" s="97">
        <f t="shared" si="115"/>
        <v>1</v>
      </c>
      <c r="I2454" s="97">
        <f t="shared" si="116"/>
        <v>1900</v>
      </c>
    </row>
    <row r="2455" spans="2:9" ht="15" customHeight="1">
      <c r="B2455" s="92"/>
      <c r="D2455" s="94"/>
      <c r="E2455" s="93"/>
      <c r="F2455" s="93"/>
      <c r="G2455" s="97">
        <f t="shared" si="114"/>
        <v>0</v>
      </c>
      <c r="H2455" s="97">
        <f t="shared" si="115"/>
        <v>1</v>
      </c>
      <c r="I2455" s="97">
        <f t="shared" si="116"/>
        <v>1900</v>
      </c>
    </row>
    <row r="2456" spans="2:9" ht="15" customHeight="1">
      <c r="B2456" s="92"/>
      <c r="D2456" s="94"/>
      <c r="E2456" s="93"/>
      <c r="F2456" s="93"/>
      <c r="G2456" s="97">
        <f t="shared" si="114"/>
        <v>0</v>
      </c>
      <c r="H2456" s="97">
        <f t="shared" si="115"/>
        <v>1</v>
      </c>
      <c r="I2456" s="97">
        <f t="shared" si="116"/>
        <v>1900</v>
      </c>
    </row>
    <row r="2457" spans="2:9" ht="15" customHeight="1">
      <c r="B2457" s="92"/>
      <c r="D2457" s="94"/>
      <c r="E2457" s="93"/>
      <c r="F2457" s="93"/>
      <c r="G2457" s="97">
        <f t="shared" si="114"/>
        <v>0</v>
      </c>
      <c r="H2457" s="97">
        <f t="shared" si="115"/>
        <v>1</v>
      </c>
      <c r="I2457" s="97">
        <f t="shared" si="116"/>
        <v>1900</v>
      </c>
    </row>
    <row r="2458" spans="2:9" ht="15" customHeight="1">
      <c r="B2458" s="92"/>
      <c r="D2458" s="94"/>
      <c r="E2458" s="93"/>
      <c r="F2458" s="93"/>
      <c r="G2458" s="97">
        <f t="shared" si="114"/>
        <v>0</v>
      </c>
      <c r="H2458" s="97">
        <f t="shared" si="115"/>
        <v>1</v>
      </c>
      <c r="I2458" s="97">
        <f t="shared" si="116"/>
        <v>1900</v>
      </c>
    </row>
    <row r="2459" spans="2:9" ht="15" customHeight="1">
      <c r="B2459" s="92"/>
      <c r="D2459" s="94"/>
      <c r="E2459" s="93"/>
      <c r="F2459" s="93"/>
      <c r="G2459" s="97">
        <f t="shared" si="114"/>
        <v>0</v>
      </c>
      <c r="H2459" s="97">
        <f t="shared" si="115"/>
        <v>1</v>
      </c>
      <c r="I2459" s="97">
        <f t="shared" si="116"/>
        <v>1900</v>
      </c>
    </row>
    <row r="2460" spans="2:9" ht="15" customHeight="1">
      <c r="B2460" s="92"/>
      <c r="D2460" s="94"/>
      <c r="E2460" s="93"/>
      <c r="F2460" s="93"/>
      <c r="G2460" s="97">
        <f t="shared" si="114"/>
        <v>0</v>
      </c>
      <c r="H2460" s="97">
        <f t="shared" si="115"/>
        <v>1</v>
      </c>
      <c r="I2460" s="97">
        <f t="shared" si="116"/>
        <v>1900</v>
      </c>
    </row>
    <row r="2461" spans="2:9" ht="15" customHeight="1">
      <c r="B2461" s="92"/>
      <c r="D2461" s="94"/>
      <c r="E2461" s="93"/>
      <c r="F2461" s="93"/>
      <c r="G2461" s="97">
        <f t="shared" si="114"/>
        <v>0</v>
      </c>
      <c r="H2461" s="97">
        <f t="shared" si="115"/>
        <v>1</v>
      </c>
      <c r="I2461" s="97">
        <f t="shared" si="116"/>
        <v>1900</v>
      </c>
    </row>
    <row r="2462" spans="2:9" ht="15" customHeight="1">
      <c r="B2462" s="92"/>
      <c r="D2462" s="94"/>
      <c r="E2462" s="93"/>
      <c r="F2462" s="93"/>
      <c r="G2462" s="97">
        <f t="shared" si="114"/>
        <v>0</v>
      </c>
      <c r="H2462" s="97">
        <f t="shared" si="115"/>
        <v>1</v>
      </c>
      <c r="I2462" s="97">
        <f t="shared" si="116"/>
        <v>1900</v>
      </c>
    </row>
    <row r="2463" spans="2:9" ht="15" customHeight="1">
      <c r="B2463" s="92"/>
      <c r="D2463" s="94"/>
      <c r="E2463" s="93"/>
      <c r="F2463" s="93"/>
      <c r="G2463" s="97">
        <f t="shared" si="114"/>
        <v>0</v>
      </c>
      <c r="H2463" s="97">
        <f t="shared" si="115"/>
        <v>1</v>
      </c>
      <c r="I2463" s="97">
        <f t="shared" si="116"/>
        <v>1900</v>
      </c>
    </row>
    <row r="2464" spans="2:9" ht="15" customHeight="1">
      <c r="B2464" s="92"/>
      <c r="D2464" s="94"/>
      <c r="E2464" s="93"/>
      <c r="F2464" s="93"/>
      <c r="G2464" s="97">
        <f t="shared" si="114"/>
        <v>0</v>
      </c>
      <c r="H2464" s="97">
        <f t="shared" si="115"/>
        <v>1</v>
      </c>
      <c r="I2464" s="97">
        <f t="shared" si="116"/>
        <v>1900</v>
      </c>
    </row>
    <row r="2465" spans="2:9" ht="15" customHeight="1">
      <c r="B2465" s="92"/>
      <c r="D2465" s="94"/>
      <c r="E2465" s="93"/>
      <c r="F2465" s="93"/>
      <c r="G2465" s="97">
        <f t="shared" si="114"/>
        <v>0</v>
      </c>
      <c r="H2465" s="97">
        <f t="shared" si="115"/>
        <v>1</v>
      </c>
      <c r="I2465" s="97">
        <f t="shared" si="116"/>
        <v>1900</v>
      </c>
    </row>
    <row r="2466" spans="2:9" ht="15" customHeight="1">
      <c r="B2466" s="92"/>
      <c r="D2466" s="94"/>
      <c r="E2466" s="93"/>
      <c r="F2466" s="93"/>
      <c r="G2466" s="97">
        <f t="shared" si="114"/>
        <v>0</v>
      </c>
      <c r="H2466" s="97">
        <f t="shared" si="115"/>
        <v>1</v>
      </c>
      <c r="I2466" s="97">
        <f t="shared" si="116"/>
        <v>1900</v>
      </c>
    </row>
    <row r="2467" spans="2:9" ht="15" customHeight="1">
      <c r="B2467" s="92"/>
      <c r="D2467" s="94"/>
      <c r="E2467" s="93"/>
      <c r="F2467" s="93"/>
      <c r="G2467" s="97">
        <f t="shared" si="114"/>
        <v>0</v>
      </c>
      <c r="H2467" s="97">
        <f t="shared" si="115"/>
        <v>1</v>
      </c>
      <c r="I2467" s="97">
        <f t="shared" si="116"/>
        <v>1900</v>
      </c>
    </row>
    <row r="2468" spans="2:9" ht="15" customHeight="1">
      <c r="B2468" s="92"/>
      <c r="D2468" s="94"/>
      <c r="E2468" s="93"/>
      <c r="F2468" s="93"/>
      <c r="G2468" s="97">
        <f t="shared" si="114"/>
        <v>0</v>
      </c>
      <c r="H2468" s="97">
        <f t="shared" si="115"/>
        <v>1</v>
      </c>
      <c r="I2468" s="97">
        <f t="shared" si="116"/>
        <v>1900</v>
      </c>
    </row>
    <row r="2469" spans="2:9" ht="15" customHeight="1">
      <c r="B2469" s="92"/>
      <c r="D2469" s="94"/>
      <c r="E2469" s="93"/>
      <c r="F2469" s="93"/>
      <c r="G2469" s="97">
        <f t="shared" si="114"/>
        <v>0</v>
      </c>
      <c r="H2469" s="97">
        <f t="shared" si="115"/>
        <v>1</v>
      </c>
      <c r="I2469" s="97">
        <f t="shared" si="116"/>
        <v>1900</v>
      </c>
    </row>
    <row r="2470" spans="2:9" ht="15" customHeight="1">
      <c r="B2470" s="92"/>
      <c r="D2470" s="94"/>
      <c r="E2470" s="93"/>
      <c r="F2470" s="93"/>
      <c r="G2470" s="97">
        <f t="shared" si="114"/>
        <v>0</v>
      </c>
      <c r="H2470" s="97">
        <f t="shared" si="115"/>
        <v>1</v>
      </c>
      <c r="I2470" s="97">
        <f t="shared" si="116"/>
        <v>1900</v>
      </c>
    </row>
    <row r="2471" spans="2:9" ht="15" customHeight="1">
      <c r="B2471" s="92"/>
      <c r="D2471" s="94"/>
      <c r="E2471" s="93"/>
      <c r="F2471" s="93"/>
      <c r="G2471" s="97">
        <f t="shared" si="114"/>
        <v>0</v>
      </c>
      <c r="H2471" s="97">
        <f t="shared" si="115"/>
        <v>1</v>
      </c>
      <c r="I2471" s="97">
        <f t="shared" si="116"/>
        <v>1900</v>
      </c>
    </row>
    <row r="2472" spans="2:9" ht="15" customHeight="1">
      <c r="B2472" s="92"/>
      <c r="D2472" s="94"/>
      <c r="E2472" s="93"/>
      <c r="F2472" s="93"/>
      <c r="G2472" s="97">
        <f t="shared" si="114"/>
        <v>0</v>
      </c>
      <c r="H2472" s="97">
        <f t="shared" si="115"/>
        <v>1</v>
      </c>
      <c r="I2472" s="97">
        <f t="shared" si="116"/>
        <v>1900</v>
      </c>
    </row>
    <row r="2473" spans="2:9" ht="15" customHeight="1">
      <c r="B2473" s="92"/>
      <c r="D2473" s="94"/>
      <c r="E2473" s="93"/>
      <c r="F2473" s="93"/>
      <c r="G2473" s="97">
        <f t="shared" si="114"/>
        <v>0</v>
      </c>
      <c r="H2473" s="97">
        <f t="shared" si="115"/>
        <v>1</v>
      </c>
      <c r="I2473" s="97">
        <f t="shared" si="116"/>
        <v>1900</v>
      </c>
    </row>
    <row r="2474" spans="2:9" ht="15" customHeight="1">
      <c r="B2474" s="92"/>
      <c r="D2474" s="94"/>
      <c r="E2474" s="93"/>
      <c r="F2474" s="93"/>
      <c r="G2474" s="97">
        <f t="shared" si="114"/>
        <v>0</v>
      </c>
      <c r="H2474" s="97">
        <f t="shared" si="115"/>
        <v>1</v>
      </c>
      <c r="I2474" s="97">
        <f t="shared" si="116"/>
        <v>1900</v>
      </c>
    </row>
    <row r="2475" spans="2:9" ht="15" customHeight="1">
      <c r="B2475" s="92"/>
      <c r="D2475" s="94"/>
      <c r="E2475" s="93"/>
      <c r="F2475" s="93"/>
      <c r="G2475" s="97">
        <f t="shared" si="114"/>
        <v>0</v>
      </c>
      <c r="H2475" s="97">
        <f t="shared" si="115"/>
        <v>1</v>
      </c>
      <c r="I2475" s="97">
        <f t="shared" si="116"/>
        <v>1900</v>
      </c>
    </row>
    <row r="2476" spans="2:9" ht="15" customHeight="1">
      <c r="B2476" s="92"/>
      <c r="D2476" s="94"/>
      <c r="E2476" s="93"/>
      <c r="F2476" s="93"/>
      <c r="G2476" s="97">
        <f t="shared" si="114"/>
        <v>0</v>
      </c>
      <c r="H2476" s="97">
        <f t="shared" si="115"/>
        <v>1</v>
      </c>
      <c r="I2476" s="97">
        <f t="shared" si="116"/>
        <v>1900</v>
      </c>
    </row>
    <row r="2477" spans="2:9" ht="15" customHeight="1">
      <c r="B2477" s="92"/>
      <c r="D2477" s="94"/>
      <c r="E2477" s="93"/>
      <c r="F2477" s="93"/>
      <c r="G2477" s="97">
        <f t="shared" si="114"/>
        <v>0</v>
      </c>
      <c r="H2477" s="97">
        <f t="shared" si="115"/>
        <v>1</v>
      </c>
      <c r="I2477" s="97">
        <f t="shared" si="116"/>
        <v>1900</v>
      </c>
    </row>
    <row r="2478" spans="2:9" ht="15" customHeight="1">
      <c r="B2478" s="92"/>
      <c r="D2478" s="94"/>
      <c r="E2478" s="93"/>
      <c r="F2478" s="93"/>
      <c r="G2478" s="97">
        <f t="shared" si="114"/>
        <v>0</v>
      </c>
      <c r="H2478" s="97">
        <f t="shared" si="115"/>
        <v>1</v>
      </c>
      <c r="I2478" s="97">
        <f t="shared" si="116"/>
        <v>1900</v>
      </c>
    </row>
    <row r="2479" spans="2:9" ht="15" customHeight="1">
      <c r="B2479" s="92"/>
      <c r="D2479" s="94"/>
      <c r="E2479" s="93"/>
      <c r="F2479" s="93"/>
      <c r="G2479" s="97">
        <f t="shared" si="114"/>
        <v>0</v>
      </c>
      <c r="H2479" s="97">
        <f t="shared" si="115"/>
        <v>1</v>
      </c>
      <c r="I2479" s="97">
        <f t="shared" si="116"/>
        <v>1900</v>
      </c>
    </row>
    <row r="2480" spans="2:9" ht="15" customHeight="1">
      <c r="B2480" s="92"/>
      <c r="D2480" s="94"/>
      <c r="E2480" s="93"/>
      <c r="F2480" s="93"/>
      <c r="G2480" s="97">
        <f t="shared" si="114"/>
        <v>0</v>
      </c>
      <c r="H2480" s="97">
        <f t="shared" si="115"/>
        <v>1</v>
      </c>
      <c r="I2480" s="97">
        <f t="shared" si="116"/>
        <v>1900</v>
      </c>
    </row>
    <row r="2481" spans="2:9" ht="15" customHeight="1">
      <c r="B2481" s="92"/>
      <c r="D2481" s="94"/>
      <c r="E2481" s="93"/>
      <c r="F2481" s="93"/>
      <c r="G2481" s="97">
        <f t="shared" si="114"/>
        <v>0</v>
      </c>
      <c r="H2481" s="97">
        <f t="shared" si="115"/>
        <v>1</v>
      </c>
      <c r="I2481" s="97">
        <f t="shared" si="116"/>
        <v>1900</v>
      </c>
    </row>
    <row r="2482" spans="2:9" ht="15" customHeight="1">
      <c r="B2482" s="92"/>
      <c r="D2482" s="94"/>
      <c r="E2482" s="93"/>
      <c r="F2482" s="93"/>
      <c r="G2482" s="97">
        <f t="shared" si="114"/>
        <v>0</v>
      </c>
      <c r="H2482" s="97">
        <f t="shared" si="115"/>
        <v>1</v>
      </c>
      <c r="I2482" s="97">
        <f t="shared" si="116"/>
        <v>1900</v>
      </c>
    </row>
    <row r="2483" spans="2:9" ht="15" customHeight="1">
      <c r="B2483" s="92"/>
      <c r="D2483" s="94"/>
      <c r="E2483" s="93"/>
      <c r="F2483" s="93"/>
      <c r="G2483" s="97">
        <f t="shared" si="114"/>
        <v>0</v>
      </c>
      <c r="H2483" s="97">
        <f t="shared" si="115"/>
        <v>1</v>
      </c>
      <c r="I2483" s="97">
        <f t="shared" si="116"/>
        <v>1900</v>
      </c>
    </row>
    <row r="2484" spans="2:9" ht="15" customHeight="1">
      <c r="B2484" s="92"/>
      <c r="D2484" s="94"/>
      <c r="E2484" s="93"/>
      <c r="F2484" s="93"/>
      <c r="G2484" s="97">
        <f t="shared" si="114"/>
        <v>0</v>
      </c>
      <c r="H2484" s="97">
        <f t="shared" si="115"/>
        <v>1</v>
      </c>
      <c r="I2484" s="97">
        <f t="shared" si="116"/>
        <v>1900</v>
      </c>
    </row>
    <row r="2485" spans="2:9" ht="15" customHeight="1">
      <c r="B2485" s="92"/>
      <c r="D2485" s="94"/>
      <c r="E2485" s="93"/>
      <c r="F2485" s="93"/>
      <c r="G2485" s="97">
        <f t="shared" si="114"/>
        <v>0</v>
      </c>
      <c r="H2485" s="97">
        <f t="shared" si="115"/>
        <v>1</v>
      </c>
      <c r="I2485" s="97">
        <f t="shared" si="116"/>
        <v>1900</v>
      </c>
    </row>
    <row r="2486" spans="2:9" ht="15" customHeight="1">
      <c r="B2486" s="92"/>
      <c r="D2486" s="94"/>
      <c r="E2486" s="93"/>
      <c r="F2486" s="93"/>
      <c r="G2486" s="97">
        <f t="shared" si="114"/>
        <v>0</v>
      </c>
      <c r="H2486" s="97">
        <f t="shared" si="115"/>
        <v>1</v>
      </c>
      <c r="I2486" s="97">
        <f t="shared" si="116"/>
        <v>1900</v>
      </c>
    </row>
    <row r="2487" spans="2:9" ht="15" customHeight="1">
      <c r="B2487" s="92"/>
      <c r="D2487" s="94"/>
      <c r="E2487" s="93"/>
      <c r="F2487" s="93"/>
      <c r="G2487" s="97">
        <f t="shared" si="114"/>
        <v>0</v>
      </c>
      <c r="H2487" s="97">
        <f t="shared" si="115"/>
        <v>1</v>
      </c>
      <c r="I2487" s="97">
        <f t="shared" si="116"/>
        <v>1900</v>
      </c>
    </row>
    <row r="2488" spans="2:9" ht="15" customHeight="1">
      <c r="B2488" s="92"/>
      <c r="D2488" s="94"/>
      <c r="E2488" s="93"/>
      <c r="F2488" s="93"/>
      <c r="G2488" s="97">
        <f t="shared" si="114"/>
        <v>0</v>
      </c>
      <c r="H2488" s="97">
        <f t="shared" si="115"/>
        <v>1</v>
      </c>
      <c r="I2488" s="97">
        <f t="shared" si="116"/>
        <v>1900</v>
      </c>
    </row>
    <row r="2489" spans="2:9" ht="15" customHeight="1">
      <c r="B2489" s="92"/>
      <c r="D2489" s="94"/>
      <c r="E2489" s="93"/>
      <c r="F2489" s="93"/>
      <c r="G2489" s="97">
        <f t="shared" si="114"/>
        <v>0</v>
      </c>
      <c r="H2489" s="97">
        <f t="shared" si="115"/>
        <v>1</v>
      </c>
      <c r="I2489" s="97">
        <f t="shared" si="116"/>
        <v>1900</v>
      </c>
    </row>
    <row r="2490" spans="2:9" ht="15" customHeight="1">
      <c r="B2490" s="92"/>
      <c r="D2490" s="94"/>
      <c r="E2490" s="93"/>
      <c r="F2490" s="93"/>
      <c r="G2490" s="97">
        <f t="shared" si="114"/>
        <v>0</v>
      </c>
      <c r="H2490" s="97">
        <f t="shared" si="115"/>
        <v>1</v>
      </c>
      <c r="I2490" s="97">
        <f t="shared" si="116"/>
        <v>1900</v>
      </c>
    </row>
    <row r="2491" spans="2:9" ht="15" customHeight="1">
      <c r="B2491" s="92"/>
      <c r="D2491" s="94"/>
      <c r="E2491" s="93"/>
      <c r="F2491" s="93"/>
      <c r="G2491" s="97">
        <f t="shared" si="114"/>
        <v>0</v>
      </c>
      <c r="H2491" s="97">
        <f t="shared" si="115"/>
        <v>1</v>
      </c>
      <c r="I2491" s="97">
        <f t="shared" si="116"/>
        <v>1900</v>
      </c>
    </row>
    <row r="2492" spans="2:9" ht="15" customHeight="1">
      <c r="B2492" s="92"/>
      <c r="D2492" s="94"/>
      <c r="E2492" s="93"/>
      <c r="F2492" s="93"/>
      <c r="G2492" s="97">
        <f t="shared" si="114"/>
        <v>0</v>
      </c>
      <c r="H2492" s="97">
        <f t="shared" si="115"/>
        <v>1</v>
      </c>
      <c r="I2492" s="97">
        <f t="shared" si="116"/>
        <v>1900</v>
      </c>
    </row>
    <row r="2493" spans="2:9" ht="15" customHeight="1">
      <c r="B2493" s="92"/>
      <c r="D2493" s="94"/>
      <c r="E2493" s="93"/>
      <c r="F2493" s="93"/>
      <c r="G2493" s="97">
        <f t="shared" si="114"/>
        <v>0</v>
      </c>
      <c r="H2493" s="97">
        <f t="shared" si="115"/>
        <v>1</v>
      </c>
      <c r="I2493" s="97">
        <f t="shared" si="116"/>
        <v>1900</v>
      </c>
    </row>
    <row r="2494" spans="2:9" ht="15" customHeight="1">
      <c r="B2494" s="92"/>
      <c r="D2494" s="94"/>
      <c r="E2494" s="93"/>
      <c r="F2494" s="93"/>
      <c r="G2494" s="97">
        <f t="shared" si="114"/>
        <v>0</v>
      </c>
      <c r="H2494" s="97">
        <f t="shared" si="115"/>
        <v>1</v>
      </c>
      <c r="I2494" s="97">
        <f t="shared" si="116"/>
        <v>1900</v>
      </c>
    </row>
    <row r="2495" spans="2:9" ht="15" customHeight="1">
      <c r="B2495" s="92"/>
      <c r="D2495" s="94"/>
      <c r="E2495" s="93"/>
      <c r="F2495" s="93"/>
      <c r="G2495" s="97">
        <f t="shared" si="114"/>
        <v>0</v>
      </c>
      <c r="H2495" s="97">
        <f t="shared" si="115"/>
        <v>1</v>
      </c>
      <c r="I2495" s="97">
        <f t="shared" si="116"/>
        <v>1900</v>
      </c>
    </row>
    <row r="2496" spans="2:9" ht="15" customHeight="1">
      <c r="B2496" s="92"/>
      <c r="D2496" s="94"/>
      <c r="E2496" s="93"/>
      <c r="F2496" s="93"/>
      <c r="G2496" s="97">
        <f t="shared" si="114"/>
        <v>0</v>
      </c>
      <c r="H2496" s="97">
        <f t="shared" si="115"/>
        <v>1</v>
      </c>
      <c r="I2496" s="97">
        <f t="shared" si="116"/>
        <v>1900</v>
      </c>
    </row>
    <row r="2497" spans="2:9" ht="15" customHeight="1">
      <c r="B2497" s="92"/>
      <c r="D2497" s="94"/>
      <c r="E2497" s="93"/>
      <c r="F2497" s="93"/>
      <c r="G2497" s="97">
        <f t="shared" si="114"/>
        <v>0</v>
      </c>
      <c r="H2497" s="97">
        <f t="shared" si="115"/>
        <v>1</v>
      </c>
      <c r="I2497" s="97">
        <f t="shared" si="116"/>
        <v>1900</v>
      </c>
    </row>
    <row r="2498" spans="2:9" ht="15" customHeight="1">
      <c r="B2498" s="92"/>
      <c r="D2498" s="94"/>
      <c r="E2498" s="93"/>
      <c r="F2498" s="93"/>
      <c r="G2498" s="97">
        <f t="shared" si="114"/>
        <v>0</v>
      </c>
      <c r="H2498" s="97">
        <f t="shared" si="115"/>
        <v>1</v>
      </c>
      <c r="I2498" s="97">
        <f t="shared" si="116"/>
        <v>1900</v>
      </c>
    </row>
    <row r="2499" spans="2:9" ht="15" customHeight="1">
      <c r="B2499" s="92"/>
      <c r="D2499" s="94"/>
      <c r="E2499" s="93"/>
      <c r="F2499" s="93"/>
      <c r="G2499" s="97">
        <f t="shared" si="114"/>
        <v>0</v>
      </c>
      <c r="H2499" s="97">
        <f t="shared" si="115"/>
        <v>1</v>
      </c>
      <c r="I2499" s="97">
        <f t="shared" si="116"/>
        <v>1900</v>
      </c>
    </row>
    <row r="2500" spans="2:9" ht="15" customHeight="1">
      <c r="B2500" s="92"/>
      <c r="D2500" s="94"/>
      <c r="E2500" s="93"/>
      <c r="F2500" s="93"/>
      <c r="G2500" s="97">
        <f t="shared" ref="G2500:G2563" si="117">DAY(B2500)</f>
        <v>0</v>
      </c>
      <c r="H2500" s="97">
        <f t="shared" ref="H2500:H2563" si="118">MONTH(B2500)</f>
        <v>1</v>
      </c>
      <c r="I2500" s="97">
        <f t="shared" ref="I2500:I2563" si="119">YEAR(B2500)</f>
        <v>1900</v>
      </c>
    </row>
    <row r="2501" spans="2:9" ht="15" customHeight="1">
      <c r="B2501" s="92"/>
      <c r="D2501" s="94"/>
      <c r="E2501" s="93"/>
      <c r="F2501" s="93"/>
      <c r="G2501" s="97">
        <f t="shared" si="117"/>
        <v>0</v>
      </c>
      <c r="H2501" s="97">
        <f t="shared" si="118"/>
        <v>1</v>
      </c>
      <c r="I2501" s="97">
        <f t="shared" si="119"/>
        <v>1900</v>
      </c>
    </row>
    <row r="2502" spans="2:9" ht="15" customHeight="1">
      <c r="B2502" s="92"/>
      <c r="D2502" s="94"/>
      <c r="E2502" s="93"/>
      <c r="F2502" s="93"/>
      <c r="G2502" s="97">
        <f t="shared" si="117"/>
        <v>0</v>
      </c>
      <c r="H2502" s="97">
        <f t="shared" si="118"/>
        <v>1</v>
      </c>
      <c r="I2502" s="97">
        <f t="shared" si="119"/>
        <v>1900</v>
      </c>
    </row>
    <row r="2503" spans="2:9" ht="15" customHeight="1">
      <c r="B2503" s="92"/>
      <c r="D2503" s="94"/>
      <c r="E2503" s="93"/>
      <c r="F2503" s="93"/>
      <c r="G2503" s="97">
        <f t="shared" si="117"/>
        <v>0</v>
      </c>
      <c r="H2503" s="97">
        <f t="shared" si="118"/>
        <v>1</v>
      </c>
      <c r="I2503" s="97">
        <f t="shared" si="119"/>
        <v>1900</v>
      </c>
    </row>
    <row r="2504" spans="2:9" ht="15" customHeight="1">
      <c r="B2504" s="92"/>
      <c r="D2504" s="94"/>
      <c r="E2504" s="93"/>
      <c r="F2504" s="93"/>
      <c r="G2504" s="97">
        <f t="shared" si="117"/>
        <v>0</v>
      </c>
      <c r="H2504" s="97">
        <f t="shared" si="118"/>
        <v>1</v>
      </c>
      <c r="I2504" s="97">
        <f t="shared" si="119"/>
        <v>1900</v>
      </c>
    </row>
    <row r="2505" spans="2:9" ht="15" customHeight="1">
      <c r="B2505" s="92"/>
      <c r="D2505" s="94"/>
      <c r="E2505" s="93"/>
      <c r="F2505" s="93"/>
      <c r="G2505" s="97">
        <f t="shared" si="117"/>
        <v>0</v>
      </c>
      <c r="H2505" s="97">
        <f t="shared" si="118"/>
        <v>1</v>
      </c>
      <c r="I2505" s="97">
        <f t="shared" si="119"/>
        <v>1900</v>
      </c>
    </row>
    <row r="2506" spans="2:9" ht="15" customHeight="1">
      <c r="B2506" s="92"/>
      <c r="D2506" s="94"/>
      <c r="E2506" s="93"/>
      <c r="F2506" s="93"/>
      <c r="G2506" s="97">
        <f t="shared" si="117"/>
        <v>0</v>
      </c>
      <c r="H2506" s="97">
        <f t="shared" si="118"/>
        <v>1</v>
      </c>
      <c r="I2506" s="97">
        <f t="shared" si="119"/>
        <v>1900</v>
      </c>
    </row>
    <row r="2507" spans="2:9" ht="15" customHeight="1">
      <c r="B2507" s="92"/>
      <c r="D2507" s="94"/>
      <c r="E2507" s="93"/>
      <c r="F2507" s="93"/>
      <c r="G2507" s="97">
        <f t="shared" si="117"/>
        <v>0</v>
      </c>
      <c r="H2507" s="97">
        <f t="shared" si="118"/>
        <v>1</v>
      </c>
      <c r="I2507" s="97">
        <f t="shared" si="119"/>
        <v>1900</v>
      </c>
    </row>
    <row r="2508" spans="2:9" ht="15" customHeight="1">
      <c r="B2508" s="92"/>
      <c r="D2508" s="94"/>
      <c r="E2508" s="93"/>
      <c r="F2508" s="93"/>
      <c r="G2508" s="97">
        <f t="shared" si="117"/>
        <v>0</v>
      </c>
      <c r="H2508" s="97">
        <f t="shared" si="118"/>
        <v>1</v>
      </c>
      <c r="I2508" s="97">
        <f t="shared" si="119"/>
        <v>1900</v>
      </c>
    </row>
    <row r="2509" spans="2:9" ht="15" customHeight="1">
      <c r="B2509" s="92"/>
      <c r="D2509" s="94"/>
      <c r="E2509" s="93"/>
      <c r="F2509" s="93"/>
      <c r="G2509" s="97">
        <f t="shared" si="117"/>
        <v>0</v>
      </c>
      <c r="H2509" s="97">
        <f t="shared" si="118"/>
        <v>1</v>
      </c>
      <c r="I2509" s="97">
        <f t="shared" si="119"/>
        <v>1900</v>
      </c>
    </row>
    <row r="2510" spans="2:9" ht="15" customHeight="1">
      <c r="B2510" s="92"/>
      <c r="D2510" s="94"/>
      <c r="E2510" s="93"/>
      <c r="F2510" s="93"/>
      <c r="G2510" s="97">
        <f t="shared" si="117"/>
        <v>0</v>
      </c>
      <c r="H2510" s="97">
        <f t="shared" si="118"/>
        <v>1</v>
      </c>
      <c r="I2510" s="97">
        <f t="shared" si="119"/>
        <v>1900</v>
      </c>
    </row>
    <row r="2511" spans="2:9" ht="15" customHeight="1">
      <c r="B2511" s="92"/>
      <c r="D2511" s="94"/>
      <c r="E2511" s="93"/>
      <c r="F2511" s="93"/>
      <c r="G2511" s="97">
        <f t="shared" si="117"/>
        <v>0</v>
      </c>
      <c r="H2511" s="97">
        <f t="shared" si="118"/>
        <v>1</v>
      </c>
      <c r="I2511" s="97">
        <f t="shared" si="119"/>
        <v>1900</v>
      </c>
    </row>
    <row r="2512" spans="2:9" ht="15" customHeight="1">
      <c r="B2512" s="92"/>
      <c r="D2512" s="94"/>
      <c r="E2512" s="93"/>
      <c r="F2512" s="93"/>
      <c r="G2512" s="97">
        <f t="shared" si="117"/>
        <v>0</v>
      </c>
      <c r="H2512" s="97">
        <f t="shared" si="118"/>
        <v>1</v>
      </c>
      <c r="I2512" s="97">
        <f t="shared" si="119"/>
        <v>1900</v>
      </c>
    </row>
    <row r="2513" spans="2:9" ht="15" customHeight="1">
      <c r="B2513" s="92"/>
      <c r="D2513" s="94"/>
      <c r="E2513" s="93"/>
      <c r="F2513" s="93"/>
      <c r="G2513" s="97">
        <f t="shared" si="117"/>
        <v>0</v>
      </c>
      <c r="H2513" s="97">
        <f t="shared" si="118"/>
        <v>1</v>
      </c>
      <c r="I2513" s="97">
        <f t="shared" si="119"/>
        <v>1900</v>
      </c>
    </row>
    <row r="2514" spans="2:9" ht="15" customHeight="1">
      <c r="B2514" s="92"/>
      <c r="D2514" s="94"/>
      <c r="E2514" s="93"/>
      <c r="F2514" s="93"/>
      <c r="G2514" s="97">
        <f t="shared" si="117"/>
        <v>0</v>
      </c>
      <c r="H2514" s="97">
        <f t="shared" si="118"/>
        <v>1</v>
      </c>
      <c r="I2514" s="97">
        <f t="shared" si="119"/>
        <v>1900</v>
      </c>
    </row>
    <row r="2515" spans="2:9" ht="15" customHeight="1">
      <c r="B2515" s="92"/>
      <c r="D2515" s="94"/>
      <c r="E2515" s="93"/>
      <c r="F2515" s="93"/>
      <c r="G2515" s="97">
        <f t="shared" si="117"/>
        <v>0</v>
      </c>
      <c r="H2515" s="97">
        <f t="shared" si="118"/>
        <v>1</v>
      </c>
      <c r="I2515" s="97">
        <f t="shared" si="119"/>
        <v>1900</v>
      </c>
    </row>
    <row r="2516" spans="2:9" ht="15" customHeight="1">
      <c r="B2516" s="92"/>
      <c r="D2516" s="94"/>
      <c r="E2516" s="93"/>
      <c r="F2516" s="93"/>
      <c r="G2516" s="97">
        <f t="shared" si="117"/>
        <v>0</v>
      </c>
      <c r="H2516" s="97">
        <f t="shared" si="118"/>
        <v>1</v>
      </c>
      <c r="I2516" s="97">
        <f t="shared" si="119"/>
        <v>1900</v>
      </c>
    </row>
    <row r="2517" spans="2:9" ht="15" customHeight="1">
      <c r="B2517" s="92"/>
      <c r="D2517" s="94"/>
      <c r="E2517" s="93"/>
      <c r="F2517" s="93"/>
      <c r="G2517" s="97">
        <f t="shared" si="117"/>
        <v>0</v>
      </c>
      <c r="H2517" s="97">
        <f t="shared" si="118"/>
        <v>1</v>
      </c>
      <c r="I2517" s="97">
        <f t="shared" si="119"/>
        <v>1900</v>
      </c>
    </row>
    <row r="2518" spans="2:9" ht="15" customHeight="1">
      <c r="B2518" s="92"/>
      <c r="D2518" s="94"/>
      <c r="E2518" s="93"/>
      <c r="F2518" s="93"/>
      <c r="G2518" s="97">
        <f t="shared" si="117"/>
        <v>0</v>
      </c>
      <c r="H2518" s="97">
        <f t="shared" si="118"/>
        <v>1</v>
      </c>
      <c r="I2518" s="97">
        <f t="shared" si="119"/>
        <v>1900</v>
      </c>
    </row>
    <row r="2519" spans="2:9" ht="15" customHeight="1">
      <c r="B2519" s="92"/>
      <c r="D2519" s="94"/>
      <c r="E2519" s="93"/>
      <c r="F2519" s="93"/>
      <c r="G2519" s="97">
        <f t="shared" si="117"/>
        <v>0</v>
      </c>
      <c r="H2519" s="97">
        <f t="shared" si="118"/>
        <v>1</v>
      </c>
      <c r="I2519" s="97">
        <f t="shared" si="119"/>
        <v>1900</v>
      </c>
    </row>
    <row r="2520" spans="2:9" ht="15" customHeight="1">
      <c r="B2520" s="92"/>
      <c r="D2520" s="94"/>
      <c r="E2520" s="93"/>
      <c r="F2520" s="93"/>
      <c r="G2520" s="97">
        <f t="shared" si="117"/>
        <v>0</v>
      </c>
      <c r="H2520" s="97">
        <f t="shared" si="118"/>
        <v>1</v>
      </c>
      <c r="I2520" s="97">
        <f t="shared" si="119"/>
        <v>1900</v>
      </c>
    </row>
    <row r="2521" spans="2:9" ht="15" customHeight="1">
      <c r="B2521" s="92"/>
      <c r="D2521" s="94"/>
      <c r="E2521" s="93"/>
      <c r="F2521" s="93"/>
      <c r="G2521" s="97">
        <f t="shared" si="117"/>
        <v>0</v>
      </c>
      <c r="H2521" s="97">
        <f t="shared" si="118"/>
        <v>1</v>
      </c>
      <c r="I2521" s="97">
        <f t="shared" si="119"/>
        <v>1900</v>
      </c>
    </row>
    <row r="2522" spans="2:9" ht="15" customHeight="1">
      <c r="B2522" s="92"/>
      <c r="D2522" s="94"/>
      <c r="E2522" s="93"/>
      <c r="F2522" s="93"/>
      <c r="G2522" s="97">
        <f t="shared" si="117"/>
        <v>0</v>
      </c>
      <c r="H2522" s="97">
        <f t="shared" si="118"/>
        <v>1</v>
      </c>
      <c r="I2522" s="97">
        <f t="shared" si="119"/>
        <v>1900</v>
      </c>
    </row>
    <row r="2523" spans="2:9" ht="15" customHeight="1">
      <c r="B2523" s="92"/>
      <c r="D2523" s="94"/>
      <c r="E2523" s="93"/>
      <c r="F2523" s="93"/>
      <c r="G2523" s="97">
        <f t="shared" si="117"/>
        <v>0</v>
      </c>
      <c r="H2523" s="97">
        <f t="shared" si="118"/>
        <v>1</v>
      </c>
      <c r="I2523" s="97">
        <f t="shared" si="119"/>
        <v>1900</v>
      </c>
    </row>
    <row r="2524" spans="2:9" ht="15" customHeight="1">
      <c r="B2524" s="92"/>
      <c r="D2524" s="94"/>
      <c r="E2524" s="93"/>
      <c r="F2524" s="93"/>
      <c r="G2524" s="97">
        <f t="shared" si="117"/>
        <v>0</v>
      </c>
      <c r="H2524" s="97">
        <f t="shared" si="118"/>
        <v>1</v>
      </c>
      <c r="I2524" s="97">
        <f t="shared" si="119"/>
        <v>1900</v>
      </c>
    </row>
    <row r="2525" spans="2:9" ht="15" customHeight="1">
      <c r="B2525" s="92"/>
      <c r="D2525" s="94"/>
      <c r="E2525" s="93"/>
      <c r="F2525" s="93"/>
      <c r="G2525" s="97">
        <f t="shared" si="117"/>
        <v>0</v>
      </c>
      <c r="H2525" s="97">
        <f t="shared" si="118"/>
        <v>1</v>
      </c>
      <c r="I2525" s="97">
        <f t="shared" si="119"/>
        <v>1900</v>
      </c>
    </row>
    <row r="2526" spans="2:9" ht="15" customHeight="1">
      <c r="B2526" s="92"/>
      <c r="D2526" s="94"/>
      <c r="E2526" s="93"/>
      <c r="F2526" s="93"/>
      <c r="G2526" s="97">
        <f t="shared" si="117"/>
        <v>0</v>
      </c>
      <c r="H2526" s="97">
        <f t="shared" si="118"/>
        <v>1</v>
      </c>
      <c r="I2526" s="97">
        <f t="shared" si="119"/>
        <v>1900</v>
      </c>
    </row>
    <row r="2527" spans="2:9" ht="15" customHeight="1">
      <c r="B2527" s="92"/>
      <c r="D2527" s="94"/>
      <c r="E2527" s="93"/>
      <c r="F2527" s="93"/>
      <c r="G2527" s="97">
        <f t="shared" si="117"/>
        <v>0</v>
      </c>
      <c r="H2527" s="97">
        <f t="shared" si="118"/>
        <v>1</v>
      </c>
      <c r="I2527" s="97">
        <f t="shared" si="119"/>
        <v>1900</v>
      </c>
    </row>
    <row r="2528" spans="2:9" ht="15" customHeight="1">
      <c r="B2528" s="92"/>
      <c r="D2528" s="94"/>
      <c r="E2528" s="93"/>
      <c r="F2528" s="93"/>
      <c r="G2528" s="97">
        <f t="shared" si="117"/>
        <v>0</v>
      </c>
      <c r="H2528" s="97">
        <f t="shared" si="118"/>
        <v>1</v>
      </c>
      <c r="I2528" s="97">
        <f t="shared" si="119"/>
        <v>1900</v>
      </c>
    </row>
    <row r="2529" spans="2:9" ht="15" customHeight="1">
      <c r="B2529" s="92"/>
      <c r="D2529" s="94"/>
      <c r="E2529" s="93"/>
      <c r="F2529" s="93"/>
      <c r="G2529" s="97">
        <f t="shared" si="117"/>
        <v>0</v>
      </c>
      <c r="H2529" s="97">
        <f t="shared" si="118"/>
        <v>1</v>
      </c>
      <c r="I2529" s="97">
        <f t="shared" si="119"/>
        <v>1900</v>
      </c>
    </row>
    <row r="2530" spans="2:9" ht="15" customHeight="1">
      <c r="B2530" s="92"/>
      <c r="D2530" s="94"/>
      <c r="E2530" s="93"/>
      <c r="F2530" s="93"/>
      <c r="G2530" s="97">
        <f t="shared" si="117"/>
        <v>0</v>
      </c>
      <c r="H2530" s="97">
        <f t="shared" si="118"/>
        <v>1</v>
      </c>
      <c r="I2530" s="97">
        <f t="shared" si="119"/>
        <v>1900</v>
      </c>
    </row>
    <row r="2531" spans="2:9" ht="15" customHeight="1">
      <c r="B2531" s="92"/>
      <c r="D2531" s="94"/>
      <c r="E2531" s="93"/>
      <c r="F2531" s="93"/>
      <c r="G2531" s="97">
        <f t="shared" si="117"/>
        <v>0</v>
      </c>
      <c r="H2531" s="97">
        <f t="shared" si="118"/>
        <v>1</v>
      </c>
      <c r="I2531" s="97">
        <f t="shared" si="119"/>
        <v>1900</v>
      </c>
    </row>
    <row r="2532" spans="2:9" ht="15" customHeight="1">
      <c r="B2532" s="92"/>
      <c r="D2532" s="94"/>
      <c r="E2532" s="93"/>
      <c r="F2532" s="93"/>
      <c r="G2532" s="97">
        <f t="shared" si="117"/>
        <v>0</v>
      </c>
      <c r="H2532" s="97">
        <f t="shared" si="118"/>
        <v>1</v>
      </c>
      <c r="I2532" s="97">
        <f t="shared" si="119"/>
        <v>1900</v>
      </c>
    </row>
    <row r="2533" spans="2:9" ht="15" customHeight="1">
      <c r="B2533" s="92"/>
      <c r="D2533" s="94"/>
      <c r="E2533" s="93"/>
      <c r="F2533" s="93"/>
      <c r="G2533" s="97">
        <f t="shared" si="117"/>
        <v>0</v>
      </c>
      <c r="H2533" s="97">
        <f t="shared" si="118"/>
        <v>1</v>
      </c>
      <c r="I2533" s="97">
        <f t="shared" si="119"/>
        <v>1900</v>
      </c>
    </row>
    <row r="2534" spans="2:9" ht="15" customHeight="1">
      <c r="B2534" s="92"/>
      <c r="D2534" s="94"/>
      <c r="E2534" s="93"/>
      <c r="F2534" s="93"/>
      <c r="G2534" s="97">
        <f t="shared" si="117"/>
        <v>0</v>
      </c>
      <c r="H2534" s="97">
        <f t="shared" si="118"/>
        <v>1</v>
      </c>
      <c r="I2534" s="97">
        <f t="shared" si="119"/>
        <v>1900</v>
      </c>
    </row>
    <row r="2535" spans="2:9" ht="15" customHeight="1">
      <c r="B2535" s="92"/>
      <c r="D2535" s="94"/>
      <c r="E2535" s="93"/>
      <c r="F2535" s="93"/>
      <c r="G2535" s="97">
        <f t="shared" si="117"/>
        <v>0</v>
      </c>
      <c r="H2535" s="97">
        <f t="shared" si="118"/>
        <v>1</v>
      </c>
      <c r="I2535" s="97">
        <f t="shared" si="119"/>
        <v>1900</v>
      </c>
    </row>
    <row r="2536" spans="2:9" ht="15" customHeight="1">
      <c r="B2536" s="92"/>
      <c r="D2536" s="94"/>
      <c r="E2536" s="93"/>
      <c r="F2536" s="93"/>
      <c r="G2536" s="97">
        <f t="shared" si="117"/>
        <v>0</v>
      </c>
      <c r="H2536" s="97">
        <f t="shared" si="118"/>
        <v>1</v>
      </c>
      <c r="I2536" s="97">
        <f t="shared" si="119"/>
        <v>1900</v>
      </c>
    </row>
    <row r="2537" spans="2:9" ht="15" customHeight="1">
      <c r="B2537" s="92"/>
      <c r="D2537" s="94"/>
      <c r="E2537" s="93"/>
      <c r="F2537" s="93"/>
      <c r="G2537" s="97">
        <f t="shared" si="117"/>
        <v>0</v>
      </c>
      <c r="H2537" s="97">
        <f t="shared" si="118"/>
        <v>1</v>
      </c>
      <c r="I2537" s="97">
        <f t="shared" si="119"/>
        <v>1900</v>
      </c>
    </row>
    <row r="2538" spans="2:9" ht="15" customHeight="1">
      <c r="B2538" s="92"/>
      <c r="D2538" s="94"/>
      <c r="E2538" s="93"/>
      <c r="F2538" s="93"/>
      <c r="G2538" s="97">
        <f t="shared" si="117"/>
        <v>0</v>
      </c>
      <c r="H2538" s="97">
        <f t="shared" si="118"/>
        <v>1</v>
      </c>
      <c r="I2538" s="97">
        <f t="shared" si="119"/>
        <v>1900</v>
      </c>
    </row>
    <row r="2539" spans="2:9" ht="15" customHeight="1">
      <c r="B2539" s="92"/>
      <c r="D2539" s="94"/>
      <c r="E2539" s="93"/>
      <c r="F2539" s="93"/>
      <c r="G2539" s="97">
        <f t="shared" si="117"/>
        <v>0</v>
      </c>
      <c r="H2539" s="97">
        <f t="shared" si="118"/>
        <v>1</v>
      </c>
      <c r="I2539" s="97">
        <f t="shared" si="119"/>
        <v>1900</v>
      </c>
    </row>
    <row r="2540" spans="2:9" ht="15" customHeight="1">
      <c r="B2540" s="92"/>
      <c r="D2540" s="94"/>
      <c r="E2540" s="93"/>
      <c r="F2540" s="93"/>
      <c r="G2540" s="97">
        <f t="shared" si="117"/>
        <v>0</v>
      </c>
      <c r="H2540" s="97">
        <f t="shared" si="118"/>
        <v>1</v>
      </c>
      <c r="I2540" s="97">
        <f t="shared" si="119"/>
        <v>1900</v>
      </c>
    </row>
    <row r="2541" spans="2:9" ht="15" customHeight="1">
      <c r="B2541" s="92"/>
      <c r="D2541" s="94"/>
      <c r="E2541" s="93"/>
      <c r="F2541" s="93"/>
      <c r="G2541" s="97">
        <f t="shared" si="117"/>
        <v>0</v>
      </c>
      <c r="H2541" s="97">
        <f t="shared" si="118"/>
        <v>1</v>
      </c>
      <c r="I2541" s="97">
        <f t="shared" si="119"/>
        <v>1900</v>
      </c>
    </row>
    <row r="2542" spans="2:9" ht="15" customHeight="1">
      <c r="B2542" s="92"/>
      <c r="D2542" s="94"/>
      <c r="E2542" s="93"/>
      <c r="F2542" s="93"/>
      <c r="G2542" s="97">
        <f t="shared" si="117"/>
        <v>0</v>
      </c>
      <c r="H2542" s="97">
        <f t="shared" si="118"/>
        <v>1</v>
      </c>
      <c r="I2542" s="97">
        <f t="shared" si="119"/>
        <v>1900</v>
      </c>
    </row>
    <row r="2543" spans="2:9" ht="15" customHeight="1">
      <c r="B2543" s="92"/>
      <c r="D2543" s="94"/>
      <c r="E2543" s="93"/>
      <c r="F2543" s="93"/>
      <c r="G2543" s="97">
        <f t="shared" si="117"/>
        <v>0</v>
      </c>
      <c r="H2543" s="97">
        <f t="shared" si="118"/>
        <v>1</v>
      </c>
      <c r="I2543" s="97">
        <f t="shared" si="119"/>
        <v>1900</v>
      </c>
    </row>
    <row r="2544" spans="2:9" ht="15" customHeight="1">
      <c r="B2544" s="92"/>
      <c r="D2544" s="94"/>
      <c r="E2544" s="93"/>
      <c r="F2544" s="93"/>
      <c r="G2544" s="97">
        <f t="shared" si="117"/>
        <v>0</v>
      </c>
      <c r="H2544" s="97">
        <f t="shared" si="118"/>
        <v>1</v>
      </c>
      <c r="I2544" s="97">
        <f t="shared" si="119"/>
        <v>1900</v>
      </c>
    </row>
    <row r="2545" spans="2:9" ht="15" customHeight="1">
      <c r="B2545" s="92"/>
      <c r="D2545" s="94"/>
      <c r="E2545" s="93"/>
      <c r="F2545" s="93"/>
      <c r="G2545" s="97">
        <f t="shared" si="117"/>
        <v>0</v>
      </c>
      <c r="H2545" s="97">
        <f t="shared" si="118"/>
        <v>1</v>
      </c>
      <c r="I2545" s="97">
        <f t="shared" si="119"/>
        <v>1900</v>
      </c>
    </row>
    <row r="2546" spans="2:9" ht="15" customHeight="1">
      <c r="B2546" s="92"/>
      <c r="D2546" s="94"/>
      <c r="E2546" s="93"/>
      <c r="F2546" s="93"/>
      <c r="G2546" s="97">
        <f t="shared" si="117"/>
        <v>0</v>
      </c>
      <c r="H2546" s="97">
        <f t="shared" si="118"/>
        <v>1</v>
      </c>
      <c r="I2546" s="97">
        <f t="shared" si="119"/>
        <v>1900</v>
      </c>
    </row>
    <row r="2547" spans="2:9" ht="15" customHeight="1">
      <c r="B2547" s="92"/>
      <c r="D2547" s="94"/>
      <c r="E2547" s="93"/>
      <c r="F2547" s="93"/>
      <c r="G2547" s="97">
        <f t="shared" si="117"/>
        <v>0</v>
      </c>
      <c r="H2547" s="97">
        <f t="shared" si="118"/>
        <v>1</v>
      </c>
      <c r="I2547" s="97">
        <f t="shared" si="119"/>
        <v>1900</v>
      </c>
    </row>
    <row r="2548" spans="2:9" ht="15" customHeight="1">
      <c r="B2548" s="92"/>
      <c r="D2548" s="94"/>
      <c r="E2548" s="93"/>
      <c r="F2548" s="93"/>
      <c r="G2548" s="97">
        <f t="shared" si="117"/>
        <v>0</v>
      </c>
      <c r="H2548" s="97">
        <f t="shared" si="118"/>
        <v>1</v>
      </c>
      <c r="I2548" s="97">
        <f t="shared" si="119"/>
        <v>1900</v>
      </c>
    </row>
    <row r="2549" spans="2:9" ht="15" customHeight="1">
      <c r="B2549" s="92"/>
      <c r="D2549" s="94"/>
      <c r="E2549" s="93"/>
      <c r="F2549" s="93"/>
      <c r="G2549" s="97">
        <f t="shared" si="117"/>
        <v>0</v>
      </c>
      <c r="H2549" s="97">
        <f t="shared" si="118"/>
        <v>1</v>
      </c>
      <c r="I2549" s="97">
        <f t="shared" si="119"/>
        <v>1900</v>
      </c>
    </row>
    <row r="2550" spans="2:9" ht="15" customHeight="1">
      <c r="B2550" s="92"/>
      <c r="D2550" s="94"/>
      <c r="E2550" s="93"/>
      <c r="F2550" s="93"/>
      <c r="G2550" s="97">
        <f t="shared" si="117"/>
        <v>0</v>
      </c>
      <c r="H2550" s="97">
        <f t="shared" si="118"/>
        <v>1</v>
      </c>
      <c r="I2550" s="97">
        <f t="shared" si="119"/>
        <v>1900</v>
      </c>
    </row>
    <row r="2551" spans="2:9" ht="15" customHeight="1">
      <c r="B2551" s="92"/>
      <c r="D2551" s="94"/>
      <c r="E2551" s="93"/>
      <c r="F2551" s="93"/>
      <c r="G2551" s="97">
        <f t="shared" si="117"/>
        <v>0</v>
      </c>
      <c r="H2551" s="97">
        <f t="shared" si="118"/>
        <v>1</v>
      </c>
      <c r="I2551" s="97">
        <f t="shared" si="119"/>
        <v>1900</v>
      </c>
    </row>
    <row r="2552" spans="2:9" ht="15" customHeight="1">
      <c r="B2552" s="92"/>
      <c r="D2552" s="94"/>
      <c r="E2552" s="93"/>
      <c r="F2552" s="93"/>
      <c r="G2552" s="97">
        <f t="shared" si="117"/>
        <v>0</v>
      </c>
      <c r="H2552" s="97">
        <f t="shared" si="118"/>
        <v>1</v>
      </c>
      <c r="I2552" s="97">
        <f t="shared" si="119"/>
        <v>1900</v>
      </c>
    </row>
    <row r="2553" spans="2:9" ht="15" customHeight="1">
      <c r="B2553" s="92"/>
      <c r="D2553" s="94"/>
      <c r="E2553" s="93"/>
      <c r="F2553" s="93"/>
      <c r="G2553" s="97">
        <f t="shared" si="117"/>
        <v>0</v>
      </c>
      <c r="H2553" s="97">
        <f t="shared" si="118"/>
        <v>1</v>
      </c>
      <c r="I2553" s="97">
        <f t="shared" si="119"/>
        <v>1900</v>
      </c>
    </row>
    <row r="2554" spans="2:9" ht="15" customHeight="1">
      <c r="B2554" s="92"/>
      <c r="D2554" s="94"/>
      <c r="E2554" s="93"/>
      <c r="F2554" s="93"/>
      <c r="G2554" s="97">
        <f t="shared" si="117"/>
        <v>0</v>
      </c>
      <c r="H2554" s="97">
        <f t="shared" si="118"/>
        <v>1</v>
      </c>
      <c r="I2554" s="97">
        <f t="shared" si="119"/>
        <v>1900</v>
      </c>
    </row>
    <row r="2555" spans="2:9" ht="15" customHeight="1">
      <c r="B2555" s="92"/>
      <c r="D2555" s="94"/>
      <c r="E2555" s="93"/>
      <c r="F2555" s="93"/>
      <c r="G2555" s="97">
        <f t="shared" si="117"/>
        <v>0</v>
      </c>
      <c r="H2555" s="97">
        <f t="shared" si="118"/>
        <v>1</v>
      </c>
      <c r="I2555" s="97">
        <f t="shared" si="119"/>
        <v>1900</v>
      </c>
    </row>
    <row r="2556" spans="2:9" ht="15" customHeight="1">
      <c r="B2556" s="92"/>
      <c r="D2556" s="94"/>
      <c r="E2556" s="93"/>
      <c r="F2556" s="93"/>
      <c r="G2556" s="97">
        <f t="shared" si="117"/>
        <v>0</v>
      </c>
      <c r="H2556" s="97">
        <f t="shared" si="118"/>
        <v>1</v>
      </c>
      <c r="I2556" s="97">
        <f t="shared" si="119"/>
        <v>1900</v>
      </c>
    </row>
    <row r="2557" spans="2:9" ht="15" customHeight="1">
      <c r="B2557" s="92"/>
      <c r="D2557" s="94"/>
      <c r="E2557" s="93"/>
      <c r="F2557" s="93"/>
      <c r="G2557" s="97">
        <f t="shared" si="117"/>
        <v>0</v>
      </c>
      <c r="H2557" s="97">
        <f t="shared" si="118"/>
        <v>1</v>
      </c>
      <c r="I2557" s="97">
        <f t="shared" si="119"/>
        <v>1900</v>
      </c>
    </row>
    <row r="2558" spans="2:9" ht="15" customHeight="1">
      <c r="B2558" s="92"/>
      <c r="D2558" s="94"/>
      <c r="E2558" s="93"/>
      <c r="F2558" s="93"/>
      <c r="G2558" s="97">
        <f t="shared" si="117"/>
        <v>0</v>
      </c>
      <c r="H2558" s="97">
        <f t="shared" si="118"/>
        <v>1</v>
      </c>
      <c r="I2558" s="97">
        <f t="shared" si="119"/>
        <v>1900</v>
      </c>
    </row>
    <row r="2559" spans="2:9" ht="15" customHeight="1">
      <c r="B2559" s="92"/>
      <c r="D2559" s="94"/>
      <c r="E2559" s="93"/>
      <c r="F2559" s="93"/>
      <c r="G2559" s="97">
        <f t="shared" si="117"/>
        <v>0</v>
      </c>
      <c r="H2559" s="97">
        <f t="shared" si="118"/>
        <v>1</v>
      </c>
      <c r="I2559" s="97">
        <f t="shared" si="119"/>
        <v>1900</v>
      </c>
    </row>
    <row r="2560" spans="2:9" ht="15" customHeight="1">
      <c r="B2560" s="92"/>
      <c r="D2560" s="94"/>
      <c r="E2560" s="93"/>
      <c r="F2560" s="93"/>
      <c r="G2560" s="97">
        <f t="shared" si="117"/>
        <v>0</v>
      </c>
      <c r="H2560" s="97">
        <f t="shared" si="118"/>
        <v>1</v>
      </c>
      <c r="I2560" s="97">
        <f t="shared" si="119"/>
        <v>1900</v>
      </c>
    </row>
    <row r="2561" spans="2:9" ht="15" customHeight="1">
      <c r="B2561" s="92"/>
      <c r="D2561" s="94"/>
      <c r="E2561" s="93"/>
      <c r="F2561" s="93"/>
      <c r="G2561" s="97">
        <f t="shared" si="117"/>
        <v>0</v>
      </c>
      <c r="H2561" s="97">
        <f t="shared" si="118"/>
        <v>1</v>
      </c>
      <c r="I2561" s="97">
        <f t="shared" si="119"/>
        <v>1900</v>
      </c>
    </row>
    <row r="2562" spans="2:9" ht="15" customHeight="1">
      <c r="B2562" s="92"/>
      <c r="D2562" s="94"/>
      <c r="E2562" s="93"/>
      <c r="F2562" s="93"/>
      <c r="G2562" s="97">
        <f t="shared" si="117"/>
        <v>0</v>
      </c>
      <c r="H2562" s="97">
        <f t="shared" si="118"/>
        <v>1</v>
      </c>
      <c r="I2562" s="97">
        <f t="shared" si="119"/>
        <v>1900</v>
      </c>
    </row>
    <row r="2563" spans="2:9" ht="15" customHeight="1">
      <c r="B2563" s="92"/>
      <c r="D2563" s="94"/>
      <c r="E2563" s="93"/>
      <c r="F2563" s="93"/>
      <c r="G2563" s="97">
        <f t="shared" si="117"/>
        <v>0</v>
      </c>
      <c r="H2563" s="97">
        <f t="shared" si="118"/>
        <v>1</v>
      </c>
      <c r="I2563" s="97">
        <f t="shared" si="119"/>
        <v>1900</v>
      </c>
    </row>
    <row r="2564" spans="2:9" ht="15" customHeight="1">
      <c r="B2564" s="92"/>
      <c r="D2564" s="94"/>
      <c r="E2564" s="93"/>
      <c r="F2564" s="93"/>
      <c r="G2564" s="97">
        <f t="shared" ref="G2564:G2627" si="120">DAY(B2564)</f>
        <v>0</v>
      </c>
      <c r="H2564" s="97">
        <f t="shared" ref="H2564:H2627" si="121">MONTH(B2564)</f>
        <v>1</v>
      </c>
      <c r="I2564" s="97">
        <f t="shared" ref="I2564:I2627" si="122">YEAR(B2564)</f>
        <v>1900</v>
      </c>
    </row>
    <row r="2565" spans="2:9" ht="15" customHeight="1">
      <c r="B2565" s="92"/>
      <c r="D2565" s="94"/>
      <c r="E2565" s="93"/>
      <c r="F2565" s="93"/>
      <c r="G2565" s="97">
        <f t="shared" si="120"/>
        <v>0</v>
      </c>
      <c r="H2565" s="97">
        <f t="shared" si="121"/>
        <v>1</v>
      </c>
      <c r="I2565" s="97">
        <f t="shared" si="122"/>
        <v>1900</v>
      </c>
    </row>
    <row r="2566" spans="2:9" ht="15" customHeight="1">
      <c r="B2566" s="92"/>
      <c r="D2566" s="94"/>
      <c r="E2566" s="93"/>
      <c r="F2566" s="93"/>
      <c r="G2566" s="97">
        <f t="shared" si="120"/>
        <v>0</v>
      </c>
      <c r="H2566" s="97">
        <f t="shared" si="121"/>
        <v>1</v>
      </c>
      <c r="I2566" s="97">
        <f t="shared" si="122"/>
        <v>1900</v>
      </c>
    </row>
    <row r="2567" spans="2:9" ht="15" customHeight="1">
      <c r="B2567" s="92"/>
      <c r="D2567" s="94"/>
      <c r="E2567" s="93"/>
      <c r="F2567" s="93"/>
      <c r="G2567" s="97">
        <f t="shared" si="120"/>
        <v>0</v>
      </c>
      <c r="H2567" s="97">
        <f t="shared" si="121"/>
        <v>1</v>
      </c>
      <c r="I2567" s="97">
        <f t="shared" si="122"/>
        <v>1900</v>
      </c>
    </row>
    <row r="2568" spans="2:9" ht="15" customHeight="1">
      <c r="B2568" s="92"/>
      <c r="D2568" s="94"/>
      <c r="E2568" s="93"/>
      <c r="F2568" s="93"/>
      <c r="G2568" s="97">
        <f t="shared" si="120"/>
        <v>0</v>
      </c>
      <c r="H2568" s="97">
        <f t="shared" si="121"/>
        <v>1</v>
      </c>
      <c r="I2568" s="97">
        <f t="shared" si="122"/>
        <v>1900</v>
      </c>
    </row>
    <row r="2569" spans="2:9" ht="15" customHeight="1">
      <c r="B2569" s="92"/>
      <c r="D2569" s="94"/>
      <c r="E2569" s="93"/>
      <c r="F2569" s="93"/>
      <c r="G2569" s="97">
        <f t="shared" si="120"/>
        <v>0</v>
      </c>
      <c r="H2569" s="97">
        <f t="shared" si="121"/>
        <v>1</v>
      </c>
      <c r="I2569" s="97">
        <f t="shared" si="122"/>
        <v>1900</v>
      </c>
    </row>
    <row r="2570" spans="2:9" ht="15" customHeight="1">
      <c r="B2570" s="92"/>
      <c r="D2570" s="94"/>
      <c r="E2570" s="93"/>
      <c r="F2570" s="93"/>
      <c r="G2570" s="97">
        <f t="shared" si="120"/>
        <v>0</v>
      </c>
      <c r="H2570" s="97">
        <f t="shared" si="121"/>
        <v>1</v>
      </c>
      <c r="I2570" s="97">
        <f t="shared" si="122"/>
        <v>1900</v>
      </c>
    </row>
    <row r="2571" spans="2:9" ht="15" customHeight="1">
      <c r="B2571" s="92"/>
      <c r="D2571" s="94"/>
      <c r="E2571" s="93"/>
      <c r="F2571" s="93"/>
      <c r="G2571" s="97">
        <f t="shared" si="120"/>
        <v>0</v>
      </c>
      <c r="H2571" s="97">
        <f t="shared" si="121"/>
        <v>1</v>
      </c>
      <c r="I2571" s="97">
        <f t="shared" si="122"/>
        <v>1900</v>
      </c>
    </row>
    <row r="2572" spans="2:9" ht="15" customHeight="1">
      <c r="B2572" s="92"/>
      <c r="D2572" s="94"/>
      <c r="E2572" s="93"/>
      <c r="F2572" s="93"/>
      <c r="G2572" s="97">
        <f t="shared" si="120"/>
        <v>0</v>
      </c>
      <c r="H2572" s="97">
        <f t="shared" si="121"/>
        <v>1</v>
      </c>
      <c r="I2572" s="97">
        <f t="shared" si="122"/>
        <v>1900</v>
      </c>
    </row>
    <row r="2573" spans="2:9" ht="15" customHeight="1">
      <c r="B2573" s="92"/>
      <c r="D2573" s="94"/>
      <c r="E2573" s="93"/>
      <c r="F2573" s="93"/>
      <c r="G2573" s="97">
        <f t="shared" si="120"/>
        <v>0</v>
      </c>
      <c r="H2573" s="97">
        <f t="shared" si="121"/>
        <v>1</v>
      </c>
      <c r="I2573" s="97">
        <f t="shared" si="122"/>
        <v>1900</v>
      </c>
    </row>
    <row r="2574" spans="2:9" ht="15" customHeight="1">
      <c r="B2574" s="92"/>
      <c r="D2574" s="94"/>
      <c r="E2574" s="93"/>
      <c r="F2574" s="93"/>
      <c r="G2574" s="97">
        <f t="shared" si="120"/>
        <v>0</v>
      </c>
      <c r="H2574" s="97">
        <f t="shared" si="121"/>
        <v>1</v>
      </c>
      <c r="I2574" s="97">
        <f t="shared" si="122"/>
        <v>1900</v>
      </c>
    </row>
    <row r="2575" spans="2:9" ht="15" customHeight="1">
      <c r="B2575" s="92"/>
      <c r="D2575" s="94"/>
      <c r="E2575" s="93"/>
      <c r="F2575" s="93"/>
      <c r="G2575" s="97">
        <f t="shared" si="120"/>
        <v>0</v>
      </c>
      <c r="H2575" s="97">
        <f t="shared" si="121"/>
        <v>1</v>
      </c>
      <c r="I2575" s="97">
        <f t="shared" si="122"/>
        <v>1900</v>
      </c>
    </row>
    <row r="2576" spans="2:9" ht="15" customHeight="1">
      <c r="B2576" s="92"/>
      <c r="D2576" s="94"/>
      <c r="E2576" s="93"/>
      <c r="F2576" s="93"/>
      <c r="G2576" s="97">
        <f t="shared" si="120"/>
        <v>0</v>
      </c>
      <c r="H2576" s="97">
        <f t="shared" si="121"/>
        <v>1</v>
      </c>
      <c r="I2576" s="97">
        <f t="shared" si="122"/>
        <v>1900</v>
      </c>
    </row>
    <row r="2577" spans="2:9" ht="15" customHeight="1">
      <c r="B2577" s="92"/>
      <c r="D2577" s="94"/>
      <c r="E2577" s="93"/>
      <c r="F2577" s="93"/>
      <c r="G2577" s="97">
        <f t="shared" si="120"/>
        <v>0</v>
      </c>
      <c r="H2577" s="97">
        <f t="shared" si="121"/>
        <v>1</v>
      </c>
      <c r="I2577" s="97">
        <f t="shared" si="122"/>
        <v>1900</v>
      </c>
    </row>
    <row r="2578" spans="2:9" ht="15" customHeight="1">
      <c r="B2578" s="92"/>
      <c r="D2578" s="94"/>
      <c r="E2578" s="93"/>
      <c r="F2578" s="93"/>
      <c r="G2578" s="97">
        <f t="shared" si="120"/>
        <v>0</v>
      </c>
      <c r="H2578" s="97">
        <f t="shared" si="121"/>
        <v>1</v>
      </c>
      <c r="I2578" s="97">
        <f t="shared" si="122"/>
        <v>1900</v>
      </c>
    </row>
    <row r="2579" spans="2:9" ht="15" customHeight="1">
      <c r="B2579" s="92"/>
      <c r="D2579" s="94"/>
      <c r="E2579" s="93"/>
      <c r="F2579" s="93"/>
      <c r="G2579" s="97">
        <f t="shared" si="120"/>
        <v>0</v>
      </c>
      <c r="H2579" s="97">
        <f t="shared" si="121"/>
        <v>1</v>
      </c>
      <c r="I2579" s="97">
        <f t="shared" si="122"/>
        <v>1900</v>
      </c>
    </row>
    <row r="2580" spans="2:9" ht="15" customHeight="1">
      <c r="B2580" s="92"/>
      <c r="D2580" s="94"/>
      <c r="E2580" s="93"/>
      <c r="F2580" s="93"/>
      <c r="G2580" s="97">
        <f t="shared" si="120"/>
        <v>0</v>
      </c>
      <c r="H2580" s="97">
        <f t="shared" si="121"/>
        <v>1</v>
      </c>
      <c r="I2580" s="97">
        <f t="shared" si="122"/>
        <v>1900</v>
      </c>
    </row>
    <row r="2581" spans="2:9" ht="15" customHeight="1">
      <c r="B2581" s="92"/>
      <c r="D2581" s="94"/>
      <c r="E2581" s="93"/>
      <c r="F2581" s="93"/>
      <c r="G2581" s="97">
        <f t="shared" si="120"/>
        <v>0</v>
      </c>
      <c r="H2581" s="97">
        <f t="shared" si="121"/>
        <v>1</v>
      </c>
      <c r="I2581" s="97">
        <f t="shared" si="122"/>
        <v>1900</v>
      </c>
    </row>
    <row r="2582" spans="2:9" ht="15" customHeight="1">
      <c r="B2582" s="92"/>
      <c r="D2582" s="94"/>
      <c r="E2582" s="93"/>
      <c r="F2582" s="93"/>
      <c r="G2582" s="97">
        <f t="shared" si="120"/>
        <v>0</v>
      </c>
      <c r="H2582" s="97">
        <f t="shared" si="121"/>
        <v>1</v>
      </c>
      <c r="I2582" s="97">
        <f t="shared" si="122"/>
        <v>1900</v>
      </c>
    </row>
    <row r="2583" spans="2:9" ht="15" customHeight="1">
      <c r="B2583" s="92"/>
      <c r="D2583" s="94"/>
      <c r="E2583" s="93"/>
      <c r="F2583" s="93"/>
      <c r="G2583" s="97">
        <f t="shared" si="120"/>
        <v>0</v>
      </c>
      <c r="H2583" s="97">
        <f t="shared" si="121"/>
        <v>1</v>
      </c>
      <c r="I2583" s="97">
        <f t="shared" si="122"/>
        <v>1900</v>
      </c>
    </row>
    <row r="2584" spans="2:9" ht="15" customHeight="1">
      <c r="B2584" s="92"/>
      <c r="D2584" s="94"/>
      <c r="E2584" s="93"/>
      <c r="F2584" s="93"/>
      <c r="G2584" s="97">
        <f t="shared" si="120"/>
        <v>0</v>
      </c>
      <c r="H2584" s="97">
        <f t="shared" si="121"/>
        <v>1</v>
      </c>
      <c r="I2584" s="97">
        <f t="shared" si="122"/>
        <v>1900</v>
      </c>
    </row>
    <row r="2585" spans="2:9" ht="15" customHeight="1">
      <c r="B2585" s="92"/>
      <c r="D2585" s="94"/>
      <c r="E2585" s="93"/>
      <c r="F2585" s="93"/>
      <c r="G2585" s="97">
        <f t="shared" si="120"/>
        <v>0</v>
      </c>
      <c r="H2585" s="97">
        <f t="shared" si="121"/>
        <v>1</v>
      </c>
      <c r="I2585" s="97">
        <f t="shared" si="122"/>
        <v>1900</v>
      </c>
    </row>
    <row r="2586" spans="2:9" ht="15" customHeight="1">
      <c r="B2586" s="92"/>
      <c r="D2586" s="94"/>
      <c r="E2586" s="93"/>
      <c r="F2586" s="93"/>
      <c r="G2586" s="97">
        <f t="shared" si="120"/>
        <v>0</v>
      </c>
      <c r="H2586" s="97">
        <f t="shared" si="121"/>
        <v>1</v>
      </c>
      <c r="I2586" s="97">
        <f t="shared" si="122"/>
        <v>1900</v>
      </c>
    </row>
    <row r="2587" spans="2:9" ht="15" customHeight="1">
      <c r="B2587" s="92"/>
      <c r="D2587" s="94"/>
      <c r="E2587" s="93"/>
      <c r="F2587" s="93"/>
      <c r="G2587" s="97">
        <f t="shared" si="120"/>
        <v>0</v>
      </c>
      <c r="H2587" s="97">
        <f t="shared" si="121"/>
        <v>1</v>
      </c>
      <c r="I2587" s="97">
        <f t="shared" si="122"/>
        <v>1900</v>
      </c>
    </row>
    <row r="2588" spans="2:9" ht="15" customHeight="1">
      <c r="B2588" s="92"/>
      <c r="D2588" s="94"/>
      <c r="E2588" s="93"/>
      <c r="F2588" s="93"/>
      <c r="G2588" s="97">
        <f t="shared" si="120"/>
        <v>0</v>
      </c>
      <c r="H2588" s="97">
        <f t="shared" si="121"/>
        <v>1</v>
      </c>
      <c r="I2588" s="97">
        <f t="shared" si="122"/>
        <v>1900</v>
      </c>
    </row>
    <row r="2589" spans="2:9" ht="15" customHeight="1">
      <c r="B2589" s="92"/>
      <c r="D2589" s="94"/>
      <c r="E2589" s="93"/>
      <c r="F2589" s="93"/>
      <c r="G2589" s="97">
        <f t="shared" si="120"/>
        <v>0</v>
      </c>
      <c r="H2589" s="97">
        <f t="shared" si="121"/>
        <v>1</v>
      </c>
      <c r="I2589" s="97">
        <f t="shared" si="122"/>
        <v>1900</v>
      </c>
    </row>
    <row r="2590" spans="2:9" ht="15" customHeight="1">
      <c r="B2590" s="92"/>
      <c r="D2590" s="94"/>
      <c r="E2590" s="93"/>
      <c r="F2590" s="93"/>
      <c r="G2590" s="97">
        <f t="shared" si="120"/>
        <v>0</v>
      </c>
      <c r="H2590" s="97">
        <f t="shared" si="121"/>
        <v>1</v>
      </c>
      <c r="I2590" s="97">
        <f t="shared" si="122"/>
        <v>1900</v>
      </c>
    </row>
    <row r="2591" spans="2:9" ht="15" customHeight="1">
      <c r="B2591" s="92"/>
      <c r="D2591" s="94"/>
      <c r="E2591" s="93"/>
      <c r="F2591" s="93"/>
      <c r="G2591" s="97">
        <f t="shared" si="120"/>
        <v>0</v>
      </c>
      <c r="H2591" s="97">
        <f t="shared" si="121"/>
        <v>1</v>
      </c>
      <c r="I2591" s="97">
        <f t="shared" si="122"/>
        <v>1900</v>
      </c>
    </row>
    <row r="2592" spans="2:9" ht="15" customHeight="1">
      <c r="B2592" s="92"/>
      <c r="D2592" s="94"/>
      <c r="E2592" s="93"/>
      <c r="F2592" s="93"/>
      <c r="G2592" s="97">
        <f t="shared" si="120"/>
        <v>0</v>
      </c>
      <c r="H2592" s="97">
        <f t="shared" si="121"/>
        <v>1</v>
      </c>
      <c r="I2592" s="97">
        <f t="shared" si="122"/>
        <v>1900</v>
      </c>
    </row>
    <row r="2593" spans="2:9" ht="15" customHeight="1">
      <c r="B2593" s="92"/>
      <c r="D2593" s="94"/>
      <c r="E2593" s="93"/>
      <c r="F2593" s="93"/>
      <c r="G2593" s="97">
        <f t="shared" si="120"/>
        <v>0</v>
      </c>
      <c r="H2593" s="97">
        <f t="shared" si="121"/>
        <v>1</v>
      </c>
      <c r="I2593" s="97">
        <f t="shared" si="122"/>
        <v>1900</v>
      </c>
    </row>
    <row r="2594" spans="2:9" ht="15" customHeight="1">
      <c r="B2594" s="92"/>
      <c r="D2594" s="94"/>
      <c r="E2594" s="93"/>
      <c r="F2594" s="93"/>
      <c r="G2594" s="97">
        <f t="shared" si="120"/>
        <v>0</v>
      </c>
      <c r="H2594" s="97">
        <f t="shared" si="121"/>
        <v>1</v>
      </c>
      <c r="I2594" s="97">
        <f t="shared" si="122"/>
        <v>1900</v>
      </c>
    </row>
    <row r="2595" spans="2:9" ht="15" customHeight="1">
      <c r="B2595" s="92"/>
      <c r="D2595" s="94"/>
      <c r="E2595" s="93"/>
      <c r="F2595" s="93"/>
      <c r="G2595" s="97">
        <f t="shared" si="120"/>
        <v>0</v>
      </c>
      <c r="H2595" s="97">
        <f t="shared" si="121"/>
        <v>1</v>
      </c>
      <c r="I2595" s="97">
        <f t="shared" si="122"/>
        <v>1900</v>
      </c>
    </row>
    <row r="2596" spans="2:9" ht="15" customHeight="1">
      <c r="B2596" s="92"/>
      <c r="D2596" s="94"/>
      <c r="E2596" s="93"/>
      <c r="F2596" s="93"/>
      <c r="G2596" s="97">
        <f t="shared" si="120"/>
        <v>0</v>
      </c>
      <c r="H2596" s="97">
        <f t="shared" si="121"/>
        <v>1</v>
      </c>
      <c r="I2596" s="97">
        <f t="shared" si="122"/>
        <v>1900</v>
      </c>
    </row>
    <row r="2597" spans="2:9" ht="15" customHeight="1">
      <c r="B2597" s="92"/>
      <c r="D2597" s="94"/>
      <c r="E2597" s="93"/>
      <c r="F2597" s="93"/>
      <c r="G2597" s="97">
        <f t="shared" si="120"/>
        <v>0</v>
      </c>
      <c r="H2597" s="97">
        <f t="shared" si="121"/>
        <v>1</v>
      </c>
      <c r="I2597" s="97">
        <f t="shared" si="122"/>
        <v>1900</v>
      </c>
    </row>
    <row r="2598" spans="2:9" ht="15" customHeight="1">
      <c r="B2598" s="92"/>
      <c r="D2598" s="94"/>
      <c r="E2598" s="93"/>
      <c r="F2598" s="93"/>
      <c r="G2598" s="97">
        <f t="shared" si="120"/>
        <v>0</v>
      </c>
      <c r="H2598" s="97">
        <f t="shared" si="121"/>
        <v>1</v>
      </c>
      <c r="I2598" s="97">
        <f t="shared" si="122"/>
        <v>1900</v>
      </c>
    </row>
    <row r="2599" spans="2:9" ht="15" customHeight="1">
      <c r="B2599" s="92"/>
      <c r="D2599" s="94"/>
      <c r="E2599" s="93"/>
      <c r="F2599" s="93"/>
      <c r="G2599" s="97">
        <f t="shared" si="120"/>
        <v>0</v>
      </c>
      <c r="H2599" s="97">
        <f t="shared" si="121"/>
        <v>1</v>
      </c>
      <c r="I2599" s="97">
        <f t="shared" si="122"/>
        <v>1900</v>
      </c>
    </row>
    <row r="2600" spans="2:9" ht="15" customHeight="1">
      <c r="B2600" s="92"/>
      <c r="D2600" s="94"/>
      <c r="E2600" s="93"/>
      <c r="F2600" s="93"/>
      <c r="G2600" s="97">
        <f t="shared" si="120"/>
        <v>0</v>
      </c>
      <c r="H2600" s="97">
        <f t="shared" si="121"/>
        <v>1</v>
      </c>
      <c r="I2600" s="97">
        <f t="shared" si="122"/>
        <v>1900</v>
      </c>
    </row>
    <row r="2601" spans="2:9" ht="15" customHeight="1">
      <c r="B2601" s="92"/>
      <c r="D2601" s="94"/>
      <c r="E2601" s="93"/>
      <c r="F2601" s="93"/>
      <c r="G2601" s="97">
        <f t="shared" si="120"/>
        <v>0</v>
      </c>
      <c r="H2601" s="97">
        <f t="shared" si="121"/>
        <v>1</v>
      </c>
      <c r="I2601" s="97">
        <f t="shared" si="122"/>
        <v>1900</v>
      </c>
    </row>
    <row r="2602" spans="2:9" ht="15" customHeight="1">
      <c r="B2602" s="92"/>
      <c r="D2602" s="94"/>
      <c r="E2602" s="93"/>
      <c r="F2602" s="93"/>
      <c r="G2602" s="97">
        <f t="shared" si="120"/>
        <v>0</v>
      </c>
      <c r="H2602" s="97">
        <f t="shared" si="121"/>
        <v>1</v>
      </c>
      <c r="I2602" s="97">
        <f t="shared" si="122"/>
        <v>1900</v>
      </c>
    </row>
    <row r="2603" spans="2:9" ht="15" customHeight="1">
      <c r="B2603" s="92"/>
      <c r="D2603" s="94"/>
      <c r="E2603" s="93"/>
      <c r="F2603" s="93"/>
      <c r="G2603" s="97">
        <f t="shared" si="120"/>
        <v>0</v>
      </c>
      <c r="H2603" s="97">
        <f t="shared" si="121"/>
        <v>1</v>
      </c>
      <c r="I2603" s="97">
        <f t="shared" si="122"/>
        <v>1900</v>
      </c>
    </row>
    <row r="2604" spans="2:9" ht="15" customHeight="1">
      <c r="B2604" s="92"/>
      <c r="D2604" s="94"/>
      <c r="E2604" s="93"/>
      <c r="F2604" s="93"/>
      <c r="G2604" s="97">
        <f t="shared" si="120"/>
        <v>0</v>
      </c>
      <c r="H2604" s="97">
        <f t="shared" si="121"/>
        <v>1</v>
      </c>
      <c r="I2604" s="97">
        <f t="shared" si="122"/>
        <v>1900</v>
      </c>
    </row>
    <row r="2605" spans="2:9" ht="15" customHeight="1">
      <c r="B2605" s="92"/>
      <c r="D2605" s="94"/>
      <c r="E2605" s="93"/>
      <c r="F2605" s="93"/>
      <c r="G2605" s="97">
        <f t="shared" si="120"/>
        <v>0</v>
      </c>
      <c r="H2605" s="97">
        <f t="shared" si="121"/>
        <v>1</v>
      </c>
      <c r="I2605" s="97">
        <f t="shared" si="122"/>
        <v>1900</v>
      </c>
    </row>
    <row r="2606" spans="2:9" ht="15" customHeight="1">
      <c r="B2606" s="92"/>
      <c r="D2606" s="94"/>
      <c r="E2606" s="93"/>
      <c r="F2606" s="93"/>
      <c r="G2606" s="97">
        <f t="shared" si="120"/>
        <v>0</v>
      </c>
      <c r="H2606" s="97">
        <f t="shared" si="121"/>
        <v>1</v>
      </c>
      <c r="I2606" s="97">
        <f t="shared" si="122"/>
        <v>1900</v>
      </c>
    </row>
    <row r="2607" spans="2:9" ht="15" customHeight="1">
      <c r="B2607" s="92"/>
      <c r="D2607" s="94"/>
      <c r="E2607" s="93"/>
      <c r="F2607" s="93"/>
      <c r="G2607" s="97">
        <f t="shared" si="120"/>
        <v>0</v>
      </c>
      <c r="H2607" s="97">
        <f t="shared" si="121"/>
        <v>1</v>
      </c>
      <c r="I2607" s="97">
        <f t="shared" si="122"/>
        <v>1900</v>
      </c>
    </row>
    <row r="2608" spans="2:9" ht="15" customHeight="1">
      <c r="B2608" s="92"/>
      <c r="D2608" s="94"/>
      <c r="E2608" s="93"/>
      <c r="F2608" s="93"/>
      <c r="G2608" s="97">
        <f t="shared" si="120"/>
        <v>0</v>
      </c>
      <c r="H2608" s="97">
        <f t="shared" si="121"/>
        <v>1</v>
      </c>
      <c r="I2608" s="97">
        <f t="shared" si="122"/>
        <v>1900</v>
      </c>
    </row>
    <row r="2609" spans="2:9" ht="15" customHeight="1">
      <c r="B2609" s="92"/>
      <c r="D2609" s="94"/>
      <c r="E2609" s="93"/>
      <c r="F2609" s="93"/>
      <c r="G2609" s="97">
        <f t="shared" si="120"/>
        <v>0</v>
      </c>
      <c r="H2609" s="97">
        <f t="shared" si="121"/>
        <v>1</v>
      </c>
      <c r="I2609" s="97">
        <f t="shared" si="122"/>
        <v>1900</v>
      </c>
    </row>
    <row r="2610" spans="2:9" ht="15" customHeight="1">
      <c r="B2610" s="92"/>
      <c r="D2610" s="94"/>
      <c r="E2610" s="93"/>
      <c r="F2610" s="93"/>
      <c r="G2610" s="97">
        <f t="shared" si="120"/>
        <v>0</v>
      </c>
      <c r="H2610" s="97">
        <f t="shared" si="121"/>
        <v>1</v>
      </c>
      <c r="I2610" s="97">
        <f t="shared" si="122"/>
        <v>1900</v>
      </c>
    </row>
    <row r="2611" spans="2:9" ht="15" customHeight="1">
      <c r="B2611" s="92"/>
      <c r="D2611" s="94"/>
      <c r="E2611" s="93"/>
      <c r="F2611" s="93"/>
      <c r="G2611" s="97">
        <f t="shared" si="120"/>
        <v>0</v>
      </c>
      <c r="H2611" s="97">
        <f t="shared" si="121"/>
        <v>1</v>
      </c>
      <c r="I2611" s="97">
        <f t="shared" si="122"/>
        <v>1900</v>
      </c>
    </row>
    <row r="2612" spans="2:9" ht="15" customHeight="1">
      <c r="B2612" s="92"/>
      <c r="D2612" s="94"/>
      <c r="E2612" s="93"/>
      <c r="F2612" s="93"/>
      <c r="G2612" s="97">
        <f t="shared" si="120"/>
        <v>0</v>
      </c>
      <c r="H2612" s="97">
        <f t="shared" si="121"/>
        <v>1</v>
      </c>
      <c r="I2612" s="97">
        <f t="shared" si="122"/>
        <v>1900</v>
      </c>
    </row>
    <row r="2613" spans="2:9" ht="15" customHeight="1">
      <c r="B2613" s="92"/>
      <c r="D2613" s="94"/>
      <c r="E2613" s="93"/>
      <c r="F2613" s="93"/>
      <c r="G2613" s="97">
        <f t="shared" si="120"/>
        <v>0</v>
      </c>
      <c r="H2613" s="97">
        <f t="shared" si="121"/>
        <v>1</v>
      </c>
      <c r="I2613" s="97">
        <f t="shared" si="122"/>
        <v>1900</v>
      </c>
    </row>
    <row r="2614" spans="2:9" ht="15" customHeight="1">
      <c r="B2614" s="92"/>
      <c r="D2614" s="94"/>
      <c r="E2614" s="93"/>
      <c r="F2614" s="93"/>
      <c r="G2614" s="97">
        <f t="shared" si="120"/>
        <v>0</v>
      </c>
      <c r="H2614" s="97">
        <f t="shared" si="121"/>
        <v>1</v>
      </c>
      <c r="I2614" s="97">
        <f t="shared" si="122"/>
        <v>1900</v>
      </c>
    </row>
    <row r="2615" spans="2:9" ht="15" customHeight="1">
      <c r="B2615" s="92"/>
      <c r="D2615" s="94"/>
      <c r="E2615" s="93"/>
      <c r="F2615" s="93"/>
      <c r="G2615" s="97">
        <f t="shared" si="120"/>
        <v>0</v>
      </c>
      <c r="H2615" s="97">
        <f t="shared" si="121"/>
        <v>1</v>
      </c>
      <c r="I2615" s="97">
        <f t="shared" si="122"/>
        <v>1900</v>
      </c>
    </row>
    <row r="2616" spans="2:9" ht="15" customHeight="1">
      <c r="B2616" s="92"/>
      <c r="D2616" s="94"/>
      <c r="E2616" s="93"/>
      <c r="F2616" s="93"/>
      <c r="G2616" s="97">
        <f t="shared" si="120"/>
        <v>0</v>
      </c>
      <c r="H2616" s="97">
        <f t="shared" si="121"/>
        <v>1</v>
      </c>
      <c r="I2616" s="97">
        <f t="shared" si="122"/>
        <v>1900</v>
      </c>
    </row>
    <row r="2617" spans="2:9" ht="15" customHeight="1">
      <c r="B2617" s="92"/>
      <c r="D2617" s="94"/>
      <c r="E2617" s="93"/>
      <c r="F2617" s="93"/>
      <c r="G2617" s="97">
        <f t="shared" si="120"/>
        <v>0</v>
      </c>
      <c r="H2617" s="97">
        <f t="shared" si="121"/>
        <v>1</v>
      </c>
      <c r="I2617" s="97">
        <f t="shared" si="122"/>
        <v>1900</v>
      </c>
    </row>
    <row r="2618" spans="2:9" ht="15" customHeight="1">
      <c r="B2618" s="92"/>
      <c r="D2618" s="94"/>
      <c r="E2618" s="93"/>
      <c r="F2618" s="93"/>
      <c r="G2618" s="97">
        <f t="shared" si="120"/>
        <v>0</v>
      </c>
      <c r="H2618" s="97">
        <f t="shared" si="121"/>
        <v>1</v>
      </c>
      <c r="I2618" s="97">
        <f t="shared" si="122"/>
        <v>1900</v>
      </c>
    </row>
    <row r="2619" spans="2:9" ht="15" customHeight="1">
      <c r="B2619" s="92"/>
      <c r="D2619" s="94"/>
      <c r="E2619" s="93"/>
      <c r="F2619" s="93"/>
      <c r="G2619" s="97">
        <f t="shared" si="120"/>
        <v>0</v>
      </c>
      <c r="H2619" s="97">
        <f t="shared" si="121"/>
        <v>1</v>
      </c>
      <c r="I2619" s="97">
        <f t="shared" si="122"/>
        <v>1900</v>
      </c>
    </row>
    <row r="2620" spans="2:9" ht="15" customHeight="1">
      <c r="B2620" s="92"/>
      <c r="D2620" s="94"/>
      <c r="E2620" s="93"/>
      <c r="F2620" s="93"/>
      <c r="G2620" s="97">
        <f t="shared" si="120"/>
        <v>0</v>
      </c>
      <c r="H2620" s="97">
        <f t="shared" si="121"/>
        <v>1</v>
      </c>
      <c r="I2620" s="97">
        <f t="shared" si="122"/>
        <v>1900</v>
      </c>
    </row>
    <row r="2621" spans="2:9" ht="15" customHeight="1">
      <c r="B2621" s="92"/>
      <c r="D2621" s="94"/>
      <c r="E2621" s="93"/>
      <c r="F2621" s="93"/>
      <c r="G2621" s="97">
        <f t="shared" si="120"/>
        <v>0</v>
      </c>
      <c r="H2621" s="97">
        <f t="shared" si="121"/>
        <v>1</v>
      </c>
      <c r="I2621" s="97">
        <f t="shared" si="122"/>
        <v>1900</v>
      </c>
    </row>
    <row r="2622" spans="2:9" ht="15" customHeight="1">
      <c r="B2622" s="92"/>
      <c r="D2622" s="94"/>
      <c r="E2622" s="93"/>
      <c r="F2622" s="93"/>
      <c r="G2622" s="97">
        <f t="shared" si="120"/>
        <v>0</v>
      </c>
      <c r="H2622" s="97">
        <f t="shared" si="121"/>
        <v>1</v>
      </c>
      <c r="I2622" s="97">
        <f t="shared" si="122"/>
        <v>1900</v>
      </c>
    </row>
    <row r="2623" spans="2:9" ht="15" customHeight="1">
      <c r="B2623" s="92"/>
      <c r="D2623" s="94"/>
      <c r="E2623" s="93"/>
      <c r="F2623" s="93"/>
      <c r="G2623" s="97">
        <f t="shared" si="120"/>
        <v>0</v>
      </c>
      <c r="H2623" s="97">
        <f t="shared" si="121"/>
        <v>1</v>
      </c>
      <c r="I2623" s="97">
        <f t="shared" si="122"/>
        <v>1900</v>
      </c>
    </row>
    <row r="2624" spans="2:9" ht="15" customHeight="1">
      <c r="B2624" s="92"/>
      <c r="D2624" s="94"/>
      <c r="E2624" s="93"/>
      <c r="F2624" s="93"/>
      <c r="G2624" s="97">
        <f t="shared" si="120"/>
        <v>0</v>
      </c>
      <c r="H2624" s="97">
        <f t="shared" si="121"/>
        <v>1</v>
      </c>
      <c r="I2624" s="97">
        <f t="shared" si="122"/>
        <v>1900</v>
      </c>
    </row>
    <row r="2625" spans="2:9" ht="15" customHeight="1">
      <c r="B2625" s="92"/>
      <c r="D2625" s="94"/>
      <c r="E2625" s="93"/>
      <c r="F2625" s="93"/>
      <c r="G2625" s="97">
        <f t="shared" si="120"/>
        <v>0</v>
      </c>
      <c r="H2625" s="97">
        <f t="shared" si="121"/>
        <v>1</v>
      </c>
      <c r="I2625" s="97">
        <f t="shared" si="122"/>
        <v>1900</v>
      </c>
    </row>
    <row r="2626" spans="2:9" ht="15" customHeight="1">
      <c r="B2626" s="92"/>
      <c r="D2626" s="94"/>
      <c r="E2626" s="93"/>
      <c r="F2626" s="93"/>
      <c r="G2626" s="97">
        <f t="shared" si="120"/>
        <v>0</v>
      </c>
      <c r="H2626" s="97">
        <f t="shared" si="121"/>
        <v>1</v>
      </c>
      <c r="I2626" s="97">
        <f t="shared" si="122"/>
        <v>1900</v>
      </c>
    </row>
    <row r="2627" spans="2:9" ht="15" customHeight="1">
      <c r="B2627" s="92"/>
      <c r="D2627" s="94"/>
      <c r="E2627" s="93"/>
      <c r="F2627" s="93"/>
      <c r="G2627" s="97">
        <f t="shared" si="120"/>
        <v>0</v>
      </c>
      <c r="H2627" s="97">
        <f t="shared" si="121"/>
        <v>1</v>
      </c>
      <c r="I2627" s="97">
        <f t="shared" si="122"/>
        <v>1900</v>
      </c>
    </row>
    <row r="2628" spans="2:9" ht="15" customHeight="1">
      <c r="B2628" s="92"/>
      <c r="D2628" s="94"/>
      <c r="E2628" s="93"/>
      <c r="F2628" s="93"/>
      <c r="G2628" s="97">
        <f t="shared" ref="G2628:G2691" si="123">DAY(B2628)</f>
        <v>0</v>
      </c>
      <c r="H2628" s="97">
        <f t="shared" ref="H2628:H2691" si="124">MONTH(B2628)</f>
        <v>1</v>
      </c>
      <c r="I2628" s="97">
        <f t="shared" ref="I2628:I2691" si="125">YEAR(B2628)</f>
        <v>1900</v>
      </c>
    </row>
    <row r="2629" spans="2:9" ht="15" customHeight="1">
      <c r="B2629" s="92"/>
      <c r="D2629" s="94"/>
      <c r="E2629" s="93"/>
      <c r="F2629" s="93"/>
      <c r="G2629" s="97">
        <f t="shared" si="123"/>
        <v>0</v>
      </c>
      <c r="H2629" s="97">
        <f t="shared" si="124"/>
        <v>1</v>
      </c>
      <c r="I2629" s="97">
        <f t="shared" si="125"/>
        <v>1900</v>
      </c>
    </row>
    <row r="2630" spans="2:9" ht="15" customHeight="1">
      <c r="B2630" s="92"/>
      <c r="D2630" s="94"/>
      <c r="E2630" s="93"/>
      <c r="F2630" s="93"/>
      <c r="G2630" s="97">
        <f t="shared" si="123"/>
        <v>0</v>
      </c>
      <c r="H2630" s="97">
        <f t="shared" si="124"/>
        <v>1</v>
      </c>
      <c r="I2630" s="97">
        <f t="shared" si="125"/>
        <v>1900</v>
      </c>
    </row>
    <row r="2631" spans="2:9" ht="15" customHeight="1">
      <c r="B2631" s="92"/>
      <c r="D2631" s="94"/>
      <c r="E2631" s="93"/>
      <c r="F2631" s="93"/>
      <c r="G2631" s="97">
        <f t="shared" si="123"/>
        <v>0</v>
      </c>
      <c r="H2631" s="97">
        <f t="shared" si="124"/>
        <v>1</v>
      </c>
      <c r="I2631" s="97">
        <f t="shared" si="125"/>
        <v>1900</v>
      </c>
    </row>
    <row r="2632" spans="2:9" ht="15" customHeight="1">
      <c r="B2632" s="92"/>
      <c r="D2632" s="94"/>
      <c r="E2632" s="93"/>
      <c r="F2632" s="93"/>
      <c r="G2632" s="97">
        <f t="shared" si="123"/>
        <v>0</v>
      </c>
      <c r="H2632" s="97">
        <f t="shared" si="124"/>
        <v>1</v>
      </c>
      <c r="I2632" s="97">
        <f t="shared" si="125"/>
        <v>1900</v>
      </c>
    </row>
    <row r="2633" spans="2:9" ht="15" customHeight="1">
      <c r="B2633" s="92"/>
      <c r="D2633" s="94"/>
      <c r="E2633" s="93"/>
      <c r="F2633" s="93"/>
      <c r="G2633" s="97">
        <f t="shared" si="123"/>
        <v>0</v>
      </c>
      <c r="H2633" s="97">
        <f t="shared" si="124"/>
        <v>1</v>
      </c>
      <c r="I2633" s="97">
        <f t="shared" si="125"/>
        <v>1900</v>
      </c>
    </row>
    <row r="2634" spans="2:9" ht="15" customHeight="1">
      <c r="B2634" s="92"/>
      <c r="D2634" s="94"/>
      <c r="E2634" s="93"/>
      <c r="F2634" s="93"/>
      <c r="G2634" s="97">
        <f t="shared" si="123"/>
        <v>0</v>
      </c>
      <c r="H2634" s="97">
        <f t="shared" si="124"/>
        <v>1</v>
      </c>
      <c r="I2634" s="97">
        <f t="shared" si="125"/>
        <v>1900</v>
      </c>
    </row>
    <row r="2635" spans="2:9" ht="15" customHeight="1">
      <c r="B2635" s="92"/>
      <c r="D2635" s="94"/>
      <c r="E2635" s="93"/>
      <c r="F2635" s="93"/>
      <c r="G2635" s="97">
        <f t="shared" si="123"/>
        <v>0</v>
      </c>
      <c r="H2635" s="97">
        <f t="shared" si="124"/>
        <v>1</v>
      </c>
      <c r="I2635" s="97">
        <f t="shared" si="125"/>
        <v>1900</v>
      </c>
    </row>
    <row r="2636" spans="2:9" ht="15" customHeight="1">
      <c r="B2636" s="92"/>
      <c r="D2636" s="94"/>
      <c r="E2636" s="93"/>
      <c r="F2636" s="93"/>
      <c r="G2636" s="97">
        <f t="shared" si="123"/>
        <v>0</v>
      </c>
      <c r="H2636" s="97">
        <f t="shared" si="124"/>
        <v>1</v>
      </c>
      <c r="I2636" s="97">
        <f t="shared" si="125"/>
        <v>1900</v>
      </c>
    </row>
    <row r="2637" spans="2:9" ht="15" customHeight="1">
      <c r="B2637" s="92"/>
      <c r="D2637" s="94"/>
      <c r="E2637" s="93"/>
      <c r="F2637" s="93"/>
      <c r="G2637" s="97">
        <f t="shared" si="123"/>
        <v>0</v>
      </c>
      <c r="H2637" s="97">
        <f t="shared" si="124"/>
        <v>1</v>
      </c>
      <c r="I2637" s="97">
        <f t="shared" si="125"/>
        <v>1900</v>
      </c>
    </row>
    <row r="2638" spans="2:9" ht="15" customHeight="1">
      <c r="B2638" s="92"/>
      <c r="D2638" s="94"/>
      <c r="E2638" s="93"/>
      <c r="F2638" s="93"/>
      <c r="G2638" s="97">
        <f t="shared" si="123"/>
        <v>0</v>
      </c>
      <c r="H2638" s="97">
        <f t="shared" si="124"/>
        <v>1</v>
      </c>
      <c r="I2638" s="97">
        <f t="shared" si="125"/>
        <v>1900</v>
      </c>
    </row>
    <row r="2639" spans="2:9" ht="15" customHeight="1">
      <c r="B2639" s="92"/>
      <c r="D2639" s="94"/>
      <c r="E2639" s="93"/>
      <c r="F2639" s="93"/>
      <c r="G2639" s="97">
        <f t="shared" si="123"/>
        <v>0</v>
      </c>
      <c r="H2639" s="97">
        <f t="shared" si="124"/>
        <v>1</v>
      </c>
      <c r="I2639" s="97">
        <f t="shared" si="125"/>
        <v>1900</v>
      </c>
    </row>
    <row r="2640" spans="2:9" ht="15" customHeight="1">
      <c r="B2640" s="92"/>
      <c r="D2640" s="94"/>
      <c r="E2640" s="93"/>
      <c r="F2640" s="93"/>
      <c r="G2640" s="97">
        <f t="shared" si="123"/>
        <v>0</v>
      </c>
      <c r="H2640" s="97">
        <f t="shared" si="124"/>
        <v>1</v>
      </c>
      <c r="I2640" s="97">
        <f t="shared" si="125"/>
        <v>1900</v>
      </c>
    </row>
    <row r="2641" spans="2:9" ht="15" customHeight="1">
      <c r="B2641" s="92"/>
      <c r="D2641" s="94"/>
      <c r="E2641" s="93"/>
      <c r="F2641" s="93"/>
      <c r="G2641" s="97">
        <f t="shared" si="123"/>
        <v>0</v>
      </c>
      <c r="H2641" s="97">
        <f t="shared" si="124"/>
        <v>1</v>
      </c>
      <c r="I2641" s="97">
        <f t="shared" si="125"/>
        <v>1900</v>
      </c>
    </row>
    <row r="2642" spans="2:9" ht="15" customHeight="1">
      <c r="B2642" s="92"/>
      <c r="D2642" s="94"/>
      <c r="E2642" s="93"/>
      <c r="F2642" s="93"/>
      <c r="G2642" s="97">
        <f t="shared" si="123"/>
        <v>0</v>
      </c>
      <c r="H2642" s="97">
        <f t="shared" si="124"/>
        <v>1</v>
      </c>
      <c r="I2642" s="97">
        <f t="shared" si="125"/>
        <v>1900</v>
      </c>
    </row>
    <row r="2643" spans="2:9" ht="15" customHeight="1">
      <c r="B2643" s="92"/>
      <c r="D2643" s="94"/>
      <c r="E2643" s="93"/>
      <c r="F2643" s="93"/>
      <c r="G2643" s="97">
        <f t="shared" si="123"/>
        <v>0</v>
      </c>
      <c r="H2643" s="97">
        <f t="shared" si="124"/>
        <v>1</v>
      </c>
      <c r="I2643" s="97">
        <f t="shared" si="125"/>
        <v>1900</v>
      </c>
    </row>
    <row r="2644" spans="2:9" ht="15" customHeight="1">
      <c r="B2644" s="92"/>
      <c r="D2644" s="94"/>
      <c r="E2644" s="93"/>
      <c r="F2644" s="93"/>
      <c r="G2644" s="97">
        <f t="shared" si="123"/>
        <v>0</v>
      </c>
      <c r="H2644" s="97">
        <f t="shared" si="124"/>
        <v>1</v>
      </c>
      <c r="I2644" s="97">
        <f t="shared" si="125"/>
        <v>1900</v>
      </c>
    </row>
    <row r="2645" spans="2:9" ht="15" customHeight="1">
      <c r="B2645" s="92"/>
      <c r="D2645" s="94"/>
      <c r="E2645" s="93"/>
      <c r="F2645" s="93"/>
      <c r="G2645" s="97">
        <f t="shared" si="123"/>
        <v>0</v>
      </c>
      <c r="H2645" s="97">
        <f t="shared" si="124"/>
        <v>1</v>
      </c>
      <c r="I2645" s="97">
        <f t="shared" si="125"/>
        <v>1900</v>
      </c>
    </row>
    <row r="2646" spans="2:9" ht="15" customHeight="1">
      <c r="B2646" s="92"/>
      <c r="D2646" s="94"/>
      <c r="E2646" s="93"/>
      <c r="F2646" s="93"/>
      <c r="G2646" s="97">
        <f t="shared" si="123"/>
        <v>0</v>
      </c>
      <c r="H2646" s="97">
        <f t="shared" si="124"/>
        <v>1</v>
      </c>
      <c r="I2646" s="97">
        <f t="shared" si="125"/>
        <v>1900</v>
      </c>
    </row>
    <row r="2647" spans="2:9" ht="15" customHeight="1">
      <c r="B2647" s="92"/>
      <c r="D2647" s="94"/>
      <c r="E2647" s="93"/>
      <c r="F2647" s="93"/>
      <c r="G2647" s="97">
        <f t="shared" si="123"/>
        <v>0</v>
      </c>
      <c r="H2647" s="97">
        <f t="shared" si="124"/>
        <v>1</v>
      </c>
      <c r="I2647" s="97">
        <f t="shared" si="125"/>
        <v>1900</v>
      </c>
    </row>
    <row r="2648" spans="2:9" ht="15" customHeight="1">
      <c r="B2648" s="92"/>
      <c r="D2648" s="94"/>
      <c r="E2648" s="93"/>
      <c r="F2648" s="93"/>
      <c r="G2648" s="97">
        <f t="shared" si="123"/>
        <v>0</v>
      </c>
      <c r="H2648" s="97">
        <f t="shared" si="124"/>
        <v>1</v>
      </c>
      <c r="I2648" s="97">
        <f t="shared" si="125"/>
        <v>1900</v>
      </c>
    </row>
    <row r="2649" spans="2:9" ht="15" customHeight="1">
      <c r="B2649" s="92"/>
      <c r="D2649" s="94"/>
      <c r="E2649" s="93"/>
      <c r="F2649" s="93"/>
      <c r="G2649" s="97">
        <f t="shared" si="123"/>
        <v>0</v>
      </c>
      <c r="H2649" s="97">
        <f t="shared" si="124"/>
        <v>1</v>
      </c>
      <c r="I2649" s="97">
        <f t="shared" si="125"/>
        <v>1900</v>
      </c>
    </row>
    <row r="2650" spans="2:9" ht="15" customHeight="1">
      <c r="B2650" s="92"/>
      <c r="D2650" s="94"/>
      <c r="E2650" s="93"/>
      <c r="F2650" s="93"/>
      <c r="G2650" s="97">
        <f t="shared" si="123"/>
        <v>0</v>
      </c>
      <c r="H2650" s="97">
        <f t="shared" si="124"/>
        <v>1</v>
      </c>
      <c r="I2650" s="97">
        <f t="shared" si="125"/>
        <v>1900</v>
      </c>
    </row>
    <row r="2651" spans="2:9" ht="15" customHeight="1">
      <c r="B2651" s="92"/>
      <c r="D2651" s="94"/>
      <c r="E2651" s="93"/>
      <c r="F2651" s="93"/>
      <c r="G2651" s="97">
        <f t="shared" si="123"/>
        <v>0</v>
      </c>
      <c r="H2651" s="97">
        <f t="shared" si="124"/>
        <v>1</v>
      </c>
      <c r="I2651" s="97">
        <f t="shared" si="125"/>
        <v>1900</v>
      </c>
    </row>
    <row r="2652" spans="2:9" ht="15" customHeight="1">
      <c r="B2652" s="92"/>
      <c r="D2652" s="94"/>
      <c r="E2652" s="93"/>
      <c r="F2652" s="93"/>
      <c r="G2652" s="97">
        <f t="shared" si="123"/>
        <v>0</v>
      </c>
      <c r="H2652" s="97">
        <f t="shared" si="124"/>
        <v>1</v>
      </c>
      <c r="I2652" s="97">
        <f t="shared" si="125"/>
        <v>1900</v>
      </c>
    </row>
    <row r="2653" spans="2:9" ht="15" customHeight="1">
      <c r="B2653" s="92"/>
      <c r="D2653" s="94"/>
      <c r="E2653" s="93"/>
      <c r="F2653" s="93"/>
      <c r="G2653" s="97">
        <f t="shared" si="123"/>
        <v>0</v>
      </c>
      <c r="H2653" s="97">
        <f t="shared" si="124"/>
        <v>1</v>
      </c>
      <c r="I2653" s="97">
        <f t="shared" si="125"/>
        <v>1900</v>
      </c>
    </row>
    <row r="2654" spans="2:9" ht="15" customHeight="1">
      <c r="B2654" s="92"/>
      <c r="D2654" s="94"/>
      <c r="E2654" s="93"/>
      <c r="F2654" s="93"/>
      <c r="G2654" s="97">
        <f t="shared" si="123"/>
        <v>0</v>
      </c>
      <c r="H2654" s="97">
        <f t="shared" si="124"/>
        <v>1</v>
      </c>
      <c r="I2654" s="97">
        <f t="shared" si="125"/>
        <v>1900</v>
      </c>
    </row>
    <row r="2655" spans="2:9" ht="15" customHeight="1">
      <c r="B2655" s="92"/>
      <c r="D2655" s="94"/>
      <c r="E2655" s="93"/>
      <c r="F2655" s="93"/>
      <c r="G2655" s="97">
        <f t="shared" si="123"/>
        <v>0</v>
      </c>
      <c r="H2655" s="97">
        <f t="shared" si="124"/>
        <v>1</v>
      </c>
      <c r="I2655" s="97">
        <f t="shared" si="125"/>
        <v>1900</v>
      </c>
    </row>
    <row r="2656" spans="2:9" ht="15" customHeight="1">
      <c r="B2656" s="92"/>
      <c r="D2656" s="94"/>
      <c r="E2656" s="93"/>
      <c r="F2656" s="93"/>
      <c r="G2656" s="97">
        <f t="shared" si="123"/>
        <v>0</v>
      </c>
      <c r="H2656" s="97">
        <f t="shared" si="124"/>
        <v>1</v>
      </c>
      <c r="I2656" s="97">
        <f t="shared" si="125"/>
        <v>1900</v>
      </c>
    </row>
    <row r="2657" spans="2:9" ht="15" customHeight="1">
      <c r="B2657" s="92"/>
      <c r="D2657" s="94"/>
      <c r="E2657" s="93"/>
      <c r="F2657" s="93"/>
      <c r="G2657" s="97">
        <f t="shared" si="123"/>
        <v>0</v>
      </c>
      <c r="H2657" s="97">
        <f t="shared" si="124"/>
        <v>1</v>
      </c>
      <c r="I2657" s="97">
        <f t="shared" si="125"/>
        <v>1900</v>
      </c>
    </row>
    <row r="2658" spans="2:9" ht="15" customHeight="1">
      <c r="B2658" s="92"/>
      <c r="D2658" s="94"/>
      <c r="E2658" s="93"/>
      <c r="F2658" s="93"/>
      <c r="G2658" s="97">
        <f t="shared" si="123"/>
        <v>0</v>
      </c>
      <c r="H2658" s="97">
        <f t="shared" si="124"/>
        <v>1</v>
      </c>
      <c r="I2658" s="97">
        <f t="shared" si="125"/>
        <v>1900</v>
      </c>
    </row>
    <row r="2659" spans="2:9" ht="15" customHeight="1">
      <c r="B2659" s="92"/>
      <c r="D2659" s="94"/>
      <c r="E2659" s="93"/>
      <c r="F2659" s="93"/>
      <c r="G2659" s="97">
        <f t="shared" si="123"/>
        <v>0</v>
      </c>
      <c r="H2659" s="97">
        <f t="shared" si="124"/>
        <v>1</v>
      </c>
      <c r="I2659" s="97">
        <f t="shared" si="125"/>
        <v>1900</v>
      </c>
    </row>
    <row r="2660" spans="2:9" ht="15" customHeight="1">
      <c r="B2660" s="92"/>
      <c r="D2660" s="94"/>
      <c r="E2660" s="93"/>
      <c r="F2660" s="93"/>
      <c r="G2660" s="97">
        <f t="shared" si="123"/>
        <v>0</v>
      </c>
      <c r="H2660" s="97">
        <f t="shared" si="124"/>
        <v>1</v>
      </c>
      <c r="I2660" s="97">
        <f t="shared" si="125"/>
        <v>1900</v>
      </c>
    </row>
    <row r="2661" spans="2:9" ht="15" customHeight="1">
      <c r="B2661" s="92"/>
      <c r="D2661" s="94"/>
      <c r="E2661" s="93"/>
      <c r="F2661" s="93"/>
      <c r="G2661" s="97">
        <f t="shared" si="123"/>
        <v>0</v>
      </c>
      <c r="H2661" s="97">
        <f t="shared" si="124"/>
        <v>1</v>
      </c>
      <c r="I2661" s="97">
        <f t="shared" si="125"/>
        <v>1900</v>
      </c>
    </row>
    <row r="2662" spans="2:9" ht="15" customHeight="1">
      <c r="B2662" s="92"/>
      <c r="D2662" s="94"/>
      <c r="E2662" s="93"/>
      <c r="F2662" s="93"/>
      <c r="G2662" s="97">
        <f t="shared" si="123"/>
        <v>0</v>
      </c>
      <c r="H2662" s="97">
        <f t="shared" si="124"/>
        <v>1</v>
      </c>
      <c r="I2662" s="97">
        <f t="shared" si="125"/>
        <v>1900</v>
      </c>
    </row>
    <row r="2663" spans="2:9" ht="15" customHeight="1">
      <c r="B2663" s="92"/>
      <c r="D2663" s="94"/>
      <c r="E2663" s="93"/>
      <c r="F2663" s="93"/>
      <c r="G2663" s="97">
        <f t="shared" si="123"/>
        <v>0</v>
      </c>
      <c r="H2663" s="97">
        <f t="shared" si="124"/>
        <v>1</v>
      </c>
      <c r="I2663" s="97">
        <f t="shared" si="125"/>
        <v>1900</v>
      </c>
    </row>
    <row r="2664" spans="2:9" ht="15" customHeight="1">
      <c r="B2664" s="92"/>
      <c r="D2664" s="94"/>
      <c r="E2664" s="93"/>
      <c r="F2664" s="93"/>
      <c r="G2664" s="97">
        <f t="shared" si="123"/>
        <v>0</v>
      </c>
      <c r="H2664" s="97">
        <f t="shared" si="124"/>
        <v>1</v>
      </c>
      <c r="I2664" s="97">
        <f t="shared" si="125"/>
        <v>1900</v>
      </c>
    </row>
    <row r="2665" spans="2:9" ht="15" customHeight="1">
      <c r="B2665" s="92"/>
      <c r="D2665" s="94"/>
      <c r="E2665" s="93"/>
      <c r="F2665" s="93"/>
      <c r="G2665" s="97">
        <f t="shared" si="123"/>
        <v>0</v>
      </c>
      <c r="H2665" s="97">
        <f t="shared" si="124"/>
        <v>1</v>
      </c>
      <c r="I2665" s="97">
        <f t="shared" si="125"/>
        <v>1900</v>
      </c>
    </row>
    <row r="2666" spans="2:9" ht="15" customHeight="1">
      <c r="B2666" s="92"/>
      <c r="D2666" s="94"/>
      <c r="E2666" s="93"/>
      <c r="F2666" s="93"/>
      <c r="G2666" s="97">
        <f t="shared" si="123"/>
        <v>0</v>
      </c>
      <c r="H2666" s="97">
        <f t="shared" si="124"/>
        <v>1</v>
      </c>
      <c r="I2666" s="97">
        <f t="shared" si="125"/>
        <v>1900</v>
      </c>
    </row>
    <row r="2667" spans="2:9" ht="15" customHeight="1">
      <c r="B2667" s="92"/>
      <c r="D2667" s="94"/>
      <c r="E2667" s="93"/>
      <c r="F2667" s="93"/>
      <c r="G2667" s="97">
        <f t="shared" si="123"/>
        <v>0</v>
      </c>
      <c r="H2667" s="97">
        <f t="shared" si="124"/>
        <v>1</v>
      </c>
      <c r="I2667" s="97">
        <f t="shared" si="125"/>
        <v>1900</v>
      </c>
    </row>
    <row r="2668" spans="2:9" ht="15" customHeight="1">
      <c r="B2668" s="92"/>
      <c r="D2668" s="94"/>
      <c r="E2668" s="93"/>
      <c r="F2668" s="93"/>
      <c r="G2668" s="97">
        <f t="shared" si="123"/>
        <v>0</v>
      </c>
      <c r="H2668" s="97">
        <f t="shared" si="124"/>
        <v>1</v>
      </c>
      <c r="I2668" s="97">
        <f t="shared" si="125"/>
        <v>1900</v>
      </c>
    </row>
    <row r="2669" spans="2:9" ht="15" customHeight="1">
      <c r="B2669" s="92"/>
      <c r="D2669" s="94"/>
      <c r="E2669" s="93"/>
      <c r="F2669" s="93"/>
      <c r="G2669" s="97">
        <f t="shared" si="123"/>
        <v>0</v>
      </c>
      <c r="H2669" s="97">
        <f t="shared" si="124"/>
        <v>1</v>
      </c>
      <c r="I2669" s="97">
        <f t="shared" si="125"/>
        <v>1900</v>
      </c>
    </row>
    <row r="2670" spans="2:9" ht="15" customHeight="1">
      <c r="B2670" s="92"/>
      <c r="D2670" s="94"/>
      <c r="E2670" s="93"/>
      <c r="F2670" s="93"/>
      <c r="G2670" s="97">
        <f t="shared" si="123"/>
        <v>0</v>
      </c>
      <c r="H2670" s="97">
        <f t="shared" si="124"/>
        <v>1</v>
      </c>
      <c r="I2670" s="97">
        <f t="shared" si="125"/>
        <v>1900</v>
      </c>
    </row>
    <row r="2671" spans="2:9" ht="15" customHeight="1">
      <c r="B2671" s="92"/>
      <c r="D2671" s="94"/>
      <c r="E2671" s="93"/>
      <c r="F2671" s="93"/>
      <c r="G2671" s="97">
        <f t="shared" si="123"/>
        <v>0</v>
      </c>
      <c r="H2671" s="97">
        <f t="shared" si="124"/>
        <v>1</v>
      </c>
      <c r="I2671" s="97">
        <f t="shared" si="125"/>
        <v>1900</v>
      </c>
    </row>
    <row r="2672" spans="2:9" ht="15" customHeight="1">
      <c r="B2672" s="92"/>
      <c r="D2672" s="94"/>
      <c r="E2672" s="93"/>
      <c r="F2672" s="93"/>
      <c r="G2672" s="97">
        <f t="shared" si="123"/>
        <v>0</v>
      </c>
      <c r="H2672" s="97">
        <f t="shared" si="124"/>
        <v>1</v>
      </c>
      <c r="I2672" s="97">
        <f t="shared" si="125"/>
        <v>1900</v>
      </c>
    </row>
    <row r="2673" spans="2:9" ht="15" customHeight="1">
      <c r="B2673" s="92"/>
      <c r="D2673" s="94"/>
      <c r="E2673" s="93"/>
      <c r="F2673" s="93"/>
      <c r="G2673" s="97">
        <f t="shared" si="123"/>
        <v>0</v>
      </c>
      <c r="H2673" s="97">
        <f t="shared" si="124"/>
        <v>1</v>
      </c>
      <c r="I2673" s="97">
        <f t="shared" si="125"/>
        <v>1900</v>
      </c>
    </row>
    <row r="2674" spans="2:9" ht="15" customHeight="1">
      <c r="B2674" s="92"/>
      <c r="D2674" s="94"/>
      <c r="E2674" s="93"/>
      <c r="F2674" s="93"/>
      <c r="G2674" s="97">
        <f t="shared" si="123"/>
        <v>0</v>
      </c>
      <c r="H2674" s="97">
        <f t="shared" si="124"/>
        <v>1</v>
      </c>
      <c r="I2674" s="97">
        <f t="shared" si="125"/>
        <v>1900</v>
      </c>
    </row>
    <row r="2675" spans="2:9" ht="15" customHeight="1">
      <c r="B2675" s="92"/>
      <c r="D2675" s="94"/>
      <c r="E2675" s="93"/>
      <c r="F2675" s="93"/>
      <c r="G2675" s="97">
        <f t="shared" si="123"/>
        <v>0</v>
      </c>
      <c r="H2675" s="97">
        <f t="shared" si="124"/>
        <v>1</v>
      </c>
      <c r="I2675" s="97">
        <f t="shared" si="125"/>
        <v>1900</v>
      </c>
    </row>
    <row r="2676" spans="2:9" ht="15" customHeight="1">
      <c r="B2676" s="92"/>
      <c r="D2676" s="94"/>
      <c r="E2676" s="93"/>
      <c r="F2676" s="93"/>
      <c r="G2676" s="97">
        <f t="shared" si="123"/>
        <v>0</v>
      </c>
      <c r="H2676" s="97">
        <f t="shared" si="124"/>
        <v>1</v>
      </c>
      <c r="I2676" s="97">
        <f t="shared" si="125"/>
        <v>1900</v>
      </c>
    </row>
    <row r="2677" spans="2:9" ht="15" customHeight="1">
      <c r="B2677" s="92"/>
      <c r="D2677" s="94"/>
      <c r="E2677" s="93"/>
      <c r="F2677" s="93"/>
      <c r="G2677" s="97">
        <f t="shared" si="123"/>
        <v>0</v>
      </c>
      <c r="H2677" s="97">
        <f t="shared" si="124"/>
        <v>1</v>
      </c>
      <c r="I2677" s="97">
        <f t="shared" si="125"/>
        <v>1900</v>
      </c>
    </row>
    <row r="2678" spans="2:9" ht="15" customHeight="1">
      <c r="B2678" s="92"/>
      <c r="D2678" s="94"/>
      <c r="E2678" s="93"/>
      <c r="F2678" s="93"/>
      <c r="G2678" s="97">
        <f t="shared" si="123"/>
        <v>0</v>
      </c>
      <c r="H2678" s="97">
        <f t="shared" si="124"/>
        <v>1</v>
      </c>
      <c r="I2678" s="97">
        <f t="shared" si="125"/>
        <v>1900</v>
      </c>
    </row>
    <row r="2679" spans="2:9" ht="15" customHeight="1">
      <c r="B2679" s="92"/>
      <c r="D2679" s="94"/>
      <c r="E2679" s="93"/>
      <c r="F2679" s="93"/>
      <c r="G2679" s="97">
        <f t="shared" si="123"/>
        <v>0</v>
      </c>
      <c r="H2679" s="97">
        <f t="shared" si="124"/>
        <v>1</v>
      </c>
      <c r="I2679" s="97">
        <f t="shared" si="125"/>
        <v>1900</v>
      </c>
    </row>
    <row r="2680" spans="2:9" ht="15" customHeight="1">
      <c r="B2680" s="92"/>
      <c r="D2680" s="94"/>
      <c r="E2680" s="93"/>
      <c r="F2680" s="93"/>
      <c r="G2680" s="97">
        <f t="shared" si="123"/>
        <v>0</v>
      </c>
      <c r="H2680" s="97">
        <f t="shared" si="124"/>
        <v>1</v>
      </c>
      <c r="I2680" s="97">
        <f t="shared" si="125"/>
        <v>1900</v>
      </c>
    </row>
    <row r="2681" spans="2:9" ht="15" customHeight="1">
      <c r="B2681" s="92"/>
      <c r="D2681" s="94"/>
      <c r="E2681" s="93"/>
      <c r="F2681" s="93"/>
      <c r="G2681" s="97">
        <f t="shared" si="123"/>
        <v>0</v>
      </c>
      <c r="H2681" s="97">
        <f t="shared" si="124"/>
        <v>1</v>
      </c>
      <c r="I2681" s="97">
        <f t="shared" si="125"/>
        <v>1900</v>
      </c>
    </row>
    <row r="2682" spans="2:9" ht="15" customHeight="1">
      <c r="B2682" s="92"/>
      <c r="D2682" s="94"/>
      <c r="E2682" s="93"/>
      <c r="F2682" s="93"/>
      <c r="G2682" s="97">
        <f t="shared" si="123"/>
        <v>0</v>
      </c>
      <c r="H2682" s="97">
        <f t="shared" si="124"/>
        <v>1</v>
      </c>
      <c r="I2682" s="97">
        <f t="shared" si="125"/>
        <v>1900</v>
      </c>
    </row>
    <row r="2683" spans="2:9" ht="15" customHeight="1">
      <c r="B2683" s="92"/>
      <c r="D2683" s="94"/>
      <c r="E2683" s="93"/>
      <c r="F2683" s="93"/>
      <c r="G2683" s="97">
        <f t="shared" si="123"/>
        <v>0</v>
      </c>
      <c r="H2683" s="97">
        <f t="shared" si="124"/>
        <v>1</v>
      </c>
      <c r="I2683" s="97">
        <f t="shared" si="125"/>
        <v>1900</v>
      </c>
    </row>
    <row r="2684" spans="2:9" ht="15" customHeight="1">
      <c r="B2684" s="92"/>
      <c r="D2684" s="94"/>
      <c r="E2684" s="93"/>
      <c r="F2684" s="93"/>
      <c r="G2684" s="97">
        <f t="shared" si="123"/>
        <v>0</v>
      </c>
      <c r="H2684" s="97">
        <f t="shared" si="124"/>
        <v>1</v>
      </c>
      <c r="I2684" s="97">
        <f t="shared" si="125"/>
        <v>1900</v>
      </c>
    </row>
    <row r="2685" spans="2:9" ht="15" customHeight="1">
      <c r="B2685" s="92"/>
      <c r="D2685" s="94"/>
      <c r="E2685" s="93"/>
      <c r="F2685" s="93"/>
      <c r="G2685" s="97">
        <f t="shared" si="123"/>
        <v>0</v>
      </c>
      <c r="H2685" s="97">
        <f t="shared" si="124"/>
        <v>1</v>
      </c>
      <c r="I2685" s="97">
        <f t="shared" si="125"/>
        <v>1900</v>
      </c>
    </row>
    <row r="2686" spans="2:9" ht="15" customHeight="1">
      <c r="B2686" s="92"/>
      <c r="D2686" s="94"/>
      <c r="E2686" s="93"/>
      <c r="F2686" s="93"/>
      <c r="G2686" s="97">
        <f t="shared" si="123"/>
        <v>0</v>
      </c>
      <c r="H2686" s="97">
        <f t="shared" si="124"/>
        <v>1</v>
      </c>
      <c r="I2686" s="97">
        <f t="shared" si="125"/>
        <v>1900</v>
      </c>
    </row>
    <row r="2687" spans="2:9" ht="15" customHeight="1">
      <c r="B2687" s="92"/>
      <c r="D2687" s="94"/>
      <c r="E2687" s="93"/>
      <c r="F2687" s="93"/>
      <c r="G2687" s="97">
        <f t="shared" si="123"/>
        <v>0</v>
      </c>
      <c r="H2687" s="97">
        <f t="shared" si="124"/>
        <v>1</v>
      </c>
      <c r="I2687" s="97">
        <f t="shared" si="125"/>
        <v>1900</v>
      </c>
    </row>
    <row r="2688" spans="2:9" ht="15" customHeight="1">
      <c r="B2688" s="92"/>
      <c r="D2688" s="94"/>
      <c r="E2688" s="93"/>
      <c r="F2688" s="93"/>
      <c r="G2688" s="97">
        <f t="shared" si="123"/>
        <v>0</v>
      </c>
      <c r="H2688" s="97">
        <f t="shared" si="124"/>
        <v>1</v>
      </c>
      <c r="I2688" s="97">
        <f t="shared" si="125"/>
        <v>1900</v>
      </c>
    </row>
    <row r="2689" spans="2:9" ht="15" customHeight="1">
      <c r="B2689" s="92"/>
      <c r="D2689" s="94"/>
      <c r="E2689" s="93"/>
      <c r="F2689" s="93"/>
      <c r="G2689" s="97">
        <f t="shared" si="123"/>
        <v>0</v>
      </c>
      <c r="H2689" s="97">
        <f t="shared" si="124"/>
        <v>1</v>
      </c>
      <c r="I2689" s="97">
        <f t="shared" si="125"/>
        <v>1900</v>
      </c>
    </row>
    <row r="2690" spans="2:9" ht="15" customHeight="1">
      <c r="B2690" s="92"/>
      <c r="D2690" s="94"/>
      <c r="E2690" s="93"/>
      <c r="F2690" s="93"/>
      <c r="G2690" s="97">
        <f t="shared" si="123"/>
        <v>0</v>
      </c>
      <c r="H2690" s="97">
        <f t="shared" si="124"/>
        <v>1</v>
      </c>
      <c r="I2690" s="97">
        <f t="shared" si="125"/>
        <v>1900</v>
      </c>
    </row>
    <row r="2691" spans="2:9" ht="15" customHeight="1">
      <c r="B2691" s="92"/>
      <c r="D2691" s="94"/>
      <c r="E2691" s="93"/>
      <c r="F2691" s="93"/>
      <c r="G2691" s="97">
        <f t="shared" si="123"/>
        <v>0</v>
      </c>
      <c r="H2691" s="97">
        <f t="shared" si="124"/>
        <v>1</v>
      </c>
      <c r="I2691" s="97">
        <f t="shared" si="125"/>
        <v>1900</v>
      </c>
    </row>
    <row r="2692" spans="2:9" ht="15" customHeight="1">
      <c r="B2692" s="92"/>
      <c r="D2692" s="94"/>
      <c r="E2692" s="93"/>
      <c r="F2692" s="93"/>
      <c r="G2692" s="97">
        <f t="shared" ref="G2692:G2755" si="126">DAY(B2692)</f>
        <v>0</v>
      </c>
      <c r="H2692" s="97">
        <f t="shared" ref="H2692:H2755" si="127">MONTH(B2692)</f>
        <v>1</v>
      </c>
      <c r="I2692" s="97">
        <f t="shared" ref="I2692:I2755" si="128">YEAR(B2692)</f>
        <v>1900</v>
      </c>
    </row>
    <row r="2693" spans="2:9" ht="15" customHeight="1">
      <c r="B2693" s="92"/>
      <c r="D2693" s="94"/>
      <c r="E2693" s="93"/>
      <c r="F2693" s="93"/>
      <c r="G2693" s="97">
        <f t="shared" si="126"/>
        <v>0</v>
      </c>
      <c r="H2693" s="97">
        <f t="shared" si="127"/>
        <v>1</v>
      </c>
      <c r="I2693" s="97">
        <f t="shared" si="128"/>
        <v>1900</v>
      </c>
    </row>
    <row r="2694" spans="2:9" ht="15" customHeight="1">
      <c r="B2694" s="92"/>
      <c r="D2694" s="94"/>
      <c r="E2694" s="93"/>
      <c r="F2694" s="93"/>
      <c r="G2694" s="97">
        <f t="shared" si="126"/>
        <v>0</v>
      </c>
      <c r="H2694" s="97">
        <f t="shared" si="127"/>
        <v>1</v>
      </c>
      <c r="I2694" s="97">
        <f t="shared" si="128"/>
        <v>1900</v>
      </c>
    </row>
    <row r="2695" spans="2:9" ht="15" customHeight="1">
      <c r="B2695" s="92"/>
      <c r="D2695" s="94"/>
      <c r="E2695" s="93"/>
      <c r="F2695" s="93"/>
      <c r="G2695" s="97">
        <f t="shared" si="126"/>
        <v>0</v>
      </c>
      <c r="H2695" s="97">
        <f t="shared" si="127"/>
        <v>1</v>
      </c>
      <c r="I2695" s="97">
        <f t="shared" si="128"/>
        <v>1900</v>
      </c>
    </row>
    <row r="2696" spans="2:9" ht="15" customHeight="1">
      <c r="B2696" s="92"/>
      <c r="D2696" s="94"/>
      <c r="E2696" s="93"/>
      <c r="F2696" s="93"/>
      <c r="G2696" s="97">
        <f t="shared" si="126"/>
        <v>0</v>
      </c>
      <c r="H2696" s="97">
        <f t="shared" si="127"/>
        <v>1</v>
      </c>
      <c r="I2696" s="97">
        <f t="shared" si="128"/>
        <v>1900</v>
      </c>
    </row>
    <row r="2697" spans="2:9" ht="15" customHeight="1">
      <c r="B2697" s="92"/>
      <c r="D2697" s="94"/>
      <c r="E2697" s="93"/>
      <c r="F2697" s="93"/>
      <c r="G2697" s="97">
        <f t="shared" si="126"/>
        <v>0</v>
      </c>
      <c r="H2697" s="97">
        <f t="shared" si="127"/>
        <v>1</v>
      </c>
      <c r="I2697" s="97">
        <f t="shared" si="128"/>
        <v>1900</v>
      </c>
    </row>
    <row r="2698" spans="2:9" ht="15" customHeight="1">
      <c r="B2698" s="92"/>
      <c r="D2698" s="94"/>
      <c r="E2698" s="93"/>
      <c r="F2698" s="93"/>
      <c r="G2698" s="97">
        <f t="shared" si="126"/>
        <v>0</v>
      </c>
      <c r="H2698" s="97">
        <f t="shared" si="127"/>
        <v>1</v>
      </c>
      <c r="I2698" s="97">
        <f t="shared" si="128"/>
        <v>1900</v>
      </c>
    </row>
    <row r="2699" spans="2:9" ht="15" customHeight="1">
      <c r="B2699" s="92"/>
      <c r="D2699" s="94"/>
      <c r="E2699" s="93"/>
      <c r="F2699" s="93"/>
      <c r="G2699" s="97">
        <f t="shared" si="126"/>
        <v>0</v>
      </c>
      <c r="H2699" s="97">
        <f t="shared" si="127"/>
        <v>1</v>
      </c>
      <c r="I2699" s="97">
        <f t="shared" si="128"/>
        <v>1900</v>
      </c>
    </row>
    <row r="2700" spans="2:9" ht="15" customHeight="1">
      <c r="B2700" s="92"/>
      <c r="D2700" s="94"/>
      <c r="E2700" s="93"/>
      <c r="F2700" s="93"/>
      <c r="G2700" s="97">
        <f t="shared" si="126"/>
        <v>0</v>
      </c>
      <c r="H2700" s="97">
        <f t="shared" si="127"/>
        <v>1</v>
      </c>
      <c r="I2700" s="97">
        <f t="shared" si="128"/>
        <v>1900</v>
      </c>
    </row>
    <row r="2701" spans="2:9" ht="15" customHeight="1">
      <c r="B2701" s="92"/>
      <c r="D2701" s="94"/>
      <c r="E2701" s="93"/>
      <c r="F2701" s="93"/>
      <c r="G2701" s="97">
        <f t="shared" si="126"/>
        <v>0</v>
      </c>
      <c r="H2701" s="97">
        <f t="shared" si="127"/>
        <v>1</v>
      </c>
      <c r="I2701" s="97">
        <f t="shared" si="128"/>
        <v>1900</v>
      </c>
    </row>
    <row r="2702" spans="2:9" ht="15" customHeight="1">
      <c r="B2702" s="92"/>
      <c r="D2702" s="94"/>
      <c r="E2702" s="93"/>
      <c r="F2702" s="93"/>
      <c r="G2702" s="97">
        <f t="shared" si="126"/>
        <v>0</v>
      </c>
      <c r="H2702" s="97">
        <f t="shared" si="127"/>
        <v>1</v>
      </c>
      <c r="I2702" s="97">
        <f t="shared" si="128"/>
        <v>1900</v>
      </c>
    </row>
    <row r="2703" spans="2:9" ht="15" customHeight="1">
      <c r="B2703" s="92"/>
      <c r="D2703" s="94"/>
      <c r="E2703" s="93"/>
      <c r="F2703" s="93"/>
      <c r="G2703" s="97">
        <f t="shared" si="126"/>
        <v>0</v>
      </c>
      <c r="H2703" s="97">
        <f t="shared" si="127"/>
        <v>1</v>
      </c>
      <c r="I2703" s="97">
        <f t="shared" si="128"/>
        <v>1900</v>
      </c>
    </row>
    <row r="2704" spans="2:9" ht="15" customHeight="1">
      <c r="B2704" s="92"/>
      <c r="D2704" s="94"/>
      <c r="E2704" s="93"/>
      <c r="F2704" s="93"/>
      <c r="G2704" s="97">
        <f t="shared" si="126"/>
        <v>0</v>
      </c>
      <c r="H2704" s="97">
        <f t="shared" si="127"/>
        <v>1</v>
      </c>
      <c r="I2704" s="97">
        <f t="shared" si="128"/>
        <v>1900</v>
      </c>
    </row>
    <row r="2705" spans="2:9" ht="15" customHeight="1">
      <c r="B2705" s="92"/>
      <c r="D2705" s="94"/>
      <c r="E2705" s="93"/>
      <c r="F2705" s="93"/>
      <c r="G2705" s="97">
        <f t="shared" si="126"/>
        <v>0</v>
      </c>
      <c r="H2705" s="97">
        <f t="shared" si="127"/>
        <v>1</v>
      </c>
      <c r="I2705" s="97">
        <f t="shared" si="128"/>
        <v>1900</v>
      </c>
    </row>
    <row r="2706" spans="2:9" ht="15" customHeight="1">
      <c r="B2706" s="92"/>
      <c r="D2706" s="94"/>
      <c r="E2706" s="93"/>
      <c r="F2706" s="93"/>
      <c r="G2706" s="97">
        <f t="shared" si="126"/>
        <v>0</v>
      </c>
      <c r="H2706" s="97">
        <f t="shared" si="127"/>
        <v>1</v>
      </c>
      <c r="I2706" s="97">
        <f t="shared" si="128"/>
        <v>1900</v>
      </c>
    </row>
    <row r="2707" spans="2:9" ht="15" customHeight="1">
      <c r="B2707" s="92"/>
      <c r="D2707" s="94"/>
      <c r="E2707" s="93"/>
      <c r="F2707" s="93"/>
      <c r="G2707" s="97">
        <f t="shared" si="126"/>
        <v>0</v>
      </c>
      <c r="H2707" s="97">
        <f t="shared" si="127"/>
        <v>1</v>
      </c>
      <c r="I2707" s="97">
        <f t="shared" si="128"/>
        <v>1900</v>
      </c>
    </row>
    <row r="2708" spans="2:9" ht="15" customHeight="1">
      <c r="B2708" s="92"/>
      <c r="D2708" s="94"/>
      <c r="E2708" s="93"/>
      <c r="F2708" s="93"/>
      <c r="G2708" s="97">
        <f t="shared" si="126"/>
        <v>0</v>
      </c>
      <c r="H2708" s="97">
        <f t="shared" si="127"/>
        <v>1</v>
      </c>
      <c r="I2708" s="97">
        <f t="shared" si="128"/>
        <v>1900</v>
      </c>
    </row>
    <row r="2709" spans="2:9" ht="15" customHeight="1">
      <c r="B2709" s="92"/>
      <c r="D2709" s="94"/>
      <c r="E2709" s="93"/>
      <c r="F2709" s="93"/>
      <c r="G2709" s="97">
        <f t="shared" si="126"/>
        <v>0</v>
      </c>
      <c r="H2709" s="97">
        <f t="shared" si="127"/>
        <v>1</v>
      </c>
      <c r="I2709" s="97">
        <f t="shared" si="128"/>
        <v>1900</v>
      </c>
    </row>
    <row r="2710" spans="2:9" ht="15" customHeight="1">
      <c r="B2710" s="92"/>
      <c r="D2710" s="94"/>
      <c r="E2710" s="93"/>
      <c r="F2710" s="93"/>
      <c r="G2710" s="97">
        <f t="shared" si="126"/>
        <v>0</v>
      </c>
      <c r="H2710" s="97">
        <f t="shared" si="127"/>
        <v>1</v>
      </c>
      <c r="I2710" s="97">
        <f t="shared" si="128"/>
        <v>1900</v>
      </c>
    </row>
    <row r="2711" spans="2:9" ht="15" customHeight="1">
      <c r="B2711" s="92"/>
      <c r="D2711" s="94"/>
      <c r="E2711" s="93"/>
      <c r="F2711" s="93"/>
      <c r="G2711" s="97">
        <f t="shared" si="126"/>
        <v>0</v>
      </c>
      <c r="H2711" s="97">
        <f t="shared" si="127"/>
        <v>1</v>
      </c>
      <c r="I2711" s="97">
        <f t="shared" si="128"/>
        <v>1900</v>
      </c>
    </row>
    <row r="2712" spans="2:9" ht="15" customHeight="1">
      <c r="B2712" s="92"/>
      <c r="D2712" s="94"/>
      <c r="E2712" s="93"/>
      <c r="F2712" s="93"/>
      <c r="G2712" s="97">
        <f t="shared" si="126"/>
        <v>0</v>
      </c>
      <c r="H2712" s="97">
        <f t="shared" si="127"/>
        <v>1</v>
      </c>
      <c r="I2712" s="97">
        <f t="shared" si="128"/>
        <v>1900</v>
      </c>
    </row>
    <row r="2713" spans="2:9" ht="15" customHeight="1">
      <c r="B2713" s="92"/>
      <c r="D2713" s="94"/>
      <c r="E2713" s="93"/>
      <c r="F2713" s="93"/>
      <c r="G2713" s="97">
        <f t="shared" si="126"/>
        <v>0</v>
      </c>
      <c r="H2713" s="97">
        <f t="shared" si="127"/>
        <v>1</v>
      </c>
      <c r="I2713" s="97">
        <f t="shared" si="128"/>
        <v>1900</v>
      </c>
    </row>
    <row r="2714" spans="2:9" ht="15" customHeight="1">
      <c r="B2714" s="92"/>
      <c r="D2714" s="94"/>
      <c r="E2714" s="93"/>
      <c r="F2714" s="93"/>
      <c r="G2714" s="97">
        <f t="shared" si="126"/>
        <v>0</v>
      </c>
      <c r="H2714" s="97">
        <f t="shared" si="127"/>
        <v>1</v>
      </c>
      <c r="I2714" s="97">
        <f t="shared" si="128"/>
        <v>1900</v>
      </c>
    </row>
    <row r="2715" spans="2:9" ht="15" customHeight="1">
      <c r="B2715" s="92"/>
      <c r="D2715" s="94"/>
      <c r="E2715" s="93"/>
      <c r="F2715" s="93"/>
      <c r="G2715" s="97">
        <f t="shared" si="126"/>
        <v>0</v>
      </c>
      <c r="H2715" s="97">
        <f t="shared" si="127"/>
        <v>1</v>
      </c>
      <c r="I2715" s="97">
        <f t="shared" si="128"/>
        <v>1900</v>
      </c>
    </row>
    <row r="2716" spans="2:9" ht="15" customHeight="1">
      <c r="B2716" s="92"/>
      <c r="D2716" s="94"/>
      <c r="E2716" s="93"/>
      <c r="F2716" s="93"/>
      <c r="G2716" s="97">
        <f t="shared" si="126"/>
        <v>0</v>
      </c>
      <c r="H2716" s="97">
        <f t="shared" si="127"/>
        <v>1</v>
      </c>
      <c r="I2716" s="97">
        <f t="shared" si="128"/>
        <v>1900</v>
      </c>
    </row>
    <row r="2717" spans="2:9" ht="15" customHeight="1">
      <c r="B2717" s="92"/>
      <c r="D2717" s="94"/>
      <c r="E2717" s="93"/>
      <c r="F2717" s="93"/>
      <c r="G2717" s="97">
        <f t="shared" si="126"/>
        <v>0</v>
      </c>
      <c r="H2717" s="97">
        <f t="shared" si="127"/>
        <v>1</v>
      </c>
      <c r="I2717" s="97">
        <f t="shared" si="128"/>
        <v>1900</v>
      </c>
    </row>
    <row r="2718" spans="2:9" ht="15" customHeight="1">
      <c r="B2718" s="92"/>
      <c r="D2718" s="94"/>
      <c r="E2718" s="93"/>
      <c r="F2718" s="93"/>
      <c r="G2718" s="97">
        <f t="shared" si="126"/>
        <v>0</v>
      </c>
      <c r="H2718" s="97">
        <f t="shared" si="127"/>
        <v>1</v>
      </c>
      <c r="I2718" s="97">
        <f t="shared" si="128"/>
        <v>1900</v>
      </c>
    </row>
    <row r="2719" spans="2:9" ht="15" customHeight="1">
      <c r="B2719" s="92"/>
      <c r="D2719" s="94"/>
      <c r="E2719" s="93"/>
      <c r="F2719" s="93"/>
      <c r="G2719" s="97">
        <f t="shared" si="126"/>
        <v>0</v>
      </c>
      <c r="H2719" s="97">
        <f t="shared" si="127"/>
        <v>1</v>
      </c>
      <c r="I2719" s="97">
        <f t="shared" si="128"/>
        <v>1900</v>
      </c>
    </row>
    <row r="2720" spans="2:9" ht="15" customHeight="1">
      <c r="B2720" s="92"/>
      <c r="D2720" s="94"/>
      <c r="E2720" s="93"/>
      <c r="F2720" s="93"/>
      <c r="G2720" s="97">
        <f t="shared" si="126"/>
        <v>0</v>
      </c>
      <c r="H2720" s="97">
        <f t="shared" si="127"/>
        <v>1</v>
      </c>
      <c r="I2720" s="97">
        <f t="shared" si="128"/>
        <v>1900</v>
      </c>
    </row>
    <row r="2721" spans="2:9" ht="15" customHeight="1">
      <c r="B2721" s="92"/>
      <c r="D2721" s="94"/>
      <c r="E2721" s="93"/>
      <c r="F2721" s="93"/>
      <c r="G2721" s="97">
        <f t="shared" si="126"/>
        <v>0</v>
      </c>
      <c r="H2721" s="97">
        <f t="shared" si="127"/>
        <v>1</v>
      </c>
      <c r="I2721" s="97">
        <f t="shared" si="128"/>
        <v>1900</v>
      </c>
    </row>
    <row r="2722" spans="2:9" ht="15" customHeight="1">
      <c r="B2722" s="92"/>
      <c r="D2722" s="94"/>
      <c r="E2722" s="93"/>
      <c r="F2722" s="93"/>
      <c r="G2722" s="97">
        <f t="shared" si="126"/>
        <v>0</v>
      </c>
      <c r="H2722" s="97">
        <f t="shared" si="127"/>
        <v>1</v>
      </c>
      <c r="I2722" s="97">
        <f t="shared" si="128"/>
        <v>1900</v>
      </c>
    </row>
    <row r="2723" spans="2:9" ht="15" customHeight="1">
      <c r="B2723" s="92"/>
      <c r="D2723" s="94"/>
      <c r="E2723" s="93"/>
      <c r="F2723" s="93"/>
      <c r="G2723" s="97">
        <f t="shared" si="126"/>
        <v>0</v>
      </c>
      <c r="H2723" s="97">
        <f t="shared" si="127"/>
        <v>1</v>
      </c>
      <c r="I2723" s="97">
        <f t="shared" si="128"/>
        <v>1900</v>
      </c>
    </row>
    <row r="2724" spans="2:9" ht="15" customHeight="1">
      <c r="B2724" s="92"/>
      <c r="D2724" s="94"/>
      <c r="E2724" s="93"/>
      <c r="F2724" s="93"/>
      <c r="G2724" s="97">
        <f t="shared" si="126"/>
        <v>0</v>
      </c>
      <c r="H2724" s="97">
        <f t="shared" si="127"/>
        <v>1</v>
      </c>
      <c r="I2724" s="97">
        <f t="shared" si="128"/>
        <v>1900</v>
      </c>
    </row>
    <row r="2725" spans="2:9" ht="15" customHeight="1">
      <c r="B2725" s="92"/>
      <c r="D2725" s="94"/>
      <c r="E2725" s="93"/>
      <c r="F2725" s="93"/>
      <c r="G2725" s="97">
        <f t="shared" si="126"/>
        <v>0</v>
      </c>
      <c r="H2725" s="97">
        <f t="shared" si="127"/>
        <v>1</v>
      </c>
      <c r="I2725" s="97">
        <f t="shared" si="128"/>
        <v>1900</v>
      </c>
    </row>
    <row r="2726" spans="2:9" ht="15" customHeight="1">
      <c r="B2726" s="92"/>
      <c r="D2726" s="94"/>
      <c r="E2726" s="93"/>
      <c r="F2726" s="93"/>
      <c r="G2726" s="97">
        <f t="shared" si="126"/>
        <v>0</v>
      </c>
      <c r="H2726" s="97">
        <f t="shared" si="127"/>
        <v>1</v>
      </c>
      <c r="I2726" s="97">
        <f t="shared" si="128"/>
        <v>1900</v>
      </c>
    </row>
    <row r="2727" spans="2:9" ht="15" customHeight="1">
      <c r="B2727" s="92"/>
      <c r="D2727" s="94"/>
      <c r="E2727" s="93"/>
      <c r="F2727" s="93"/>
      <c r="G2727" s="97">
        <f t="shared" si="126"/>
        <v>0</v>
      </c>
      <c r="H2727" s="97">
        <f t="shared" si="127"/>
        <v>1</v>
      </c>
      <c r="I2727" s="97">
        <f t="shared" si="128"/>
        <v>1900</v>
      </c>
    </row>
    <row r="2728" spans="2:9" ht="15" customHeight="1">
      <c r="B2728" s="92"/>
      <c r="D2728" s="94"/>
      <c r="E2728" s="93"/>
      <c r="F2728" s="93"/>
      <c r="G2728" s="97">
        <f t="shared" si="126"/>
        <v>0</v>
      </c>
      <c r="H2728" s="97">
        <f t="shared" si="127"/>
        <v>1</v>
      </c>
      <c r="I2728" s="97">
        <f t="shared" si="128"/>
        <v>1900</v>
      </c>
    </row>
    <row r="2729" spans="2:9" ht="15" customHeight="1">
      <c r="B2729" s="92"/>
      <c r="D2729" s="94"/>
      <c r="E2729" s="93"/>
      <c r="F2729" s="93"/>
      <c r="G2729" s="97">
        <f t="shared" si="126"/>
        <v>0</v>
      </c>
      <c r="H2729" s="97">
        <f t="shared" si="127"/>
        <v>1</v>
      </c>
      <c r="I2729" s="97">
        <f t="shared" si="128"/>
        <v>1900</v>
      </c>
    </row>
    <row r="2730" spans="2:9" ht="15" customHeight="1">
      <c r="B2730" s="92"/>
      <c r="D2730" s="94"/>
      <c r="E2730" s="93"/>
      <c r="F2730" s="93"/>
      <c r="G2730" s="97">
        <f t="shared" si="126"/>
        <v>0</v>
      </c>
      <c r="H2730" s="97">
        <f t="shared" si="127"/>
        <v>1</v>
      </c>
      <c r="I2730" s="97">
        <f t="shared" si="128"/>
        <v>1900</v>
      </c>
    </row>
    <row r="2731" spans="2:9" ht="15" customHeight="1">
      <c r="B2731" s="92"/>
      <c r="D2731" s="94"/>
      <c r="E2731" s="93"/>
      <c r="F2731" s="93"/>
      <c r="G2731" s="97">
        <f t="shared" si="126"/>
        <v>0</v>
      </c>
      <c r="H2731" s="97">
        <f t="shared" si="127"/>
        <v>1</v>
      </c>
      <c r="I2731" s="97">
        <f t="shared" si="128"/>
        <v>1900</v>
      </c>
    </row>
    <row r="2732" spans="2:9" ht="15" customHeight="1">
      <c r="B2732" s="92"/>
      <c r="D2732" s="94"/>
      <c r="E2732" s="93"/>
      <c r="F2732" s="93"/>
      <c r="G2732" s="97">
        <f t="shared" si="126"/>
        <v>0</v>
      </c>
      <c r="H2732" s="97">
        <f t="shared" si="127"/>
        <v>1</v>
      </c>
      <c r="I2732" s="97">
        <f t="shared" si="128"/>
        <v>1900</v>
      </c>
    </row>
    <row r="2733" spans="2:9" ht="15" customHeight="1">
      <c r="B2733" s="92"/>
      <c r="D2733" s="94"/>
      <c r="E2733" s="93"/>
      <c r="F2733" s="93"/>
      <c r="G2733" s="97">
        <f t="shared" si="126"/>
        <v>0</v>
      </c>
      <c r="H2733" s="97">
        <f t="shared" si="127"/>
        <v>1</v>
      </c>
      <c r="I2733" s="97">
        <f t="shared" si="128"/>
        <v>1900</v>
      </c>
    </row>
    <row r="2734" spans="2:9" ht="15" customHeight="1">
      <c r="B2734" s="92"/>
      <c r="D2734" s="94"/>
      <c r="E2734" s="93"/>
      <c r="F2734" s="93"/>
      <c r="G2734" s="97">
        <f t="shared" si="126"/>
        <v>0</v>
      </c>
      <c r="H2734" s="97">
        <f t="shared" si="127"/>
        <v>1</v>
      </c>
      <c r="I2734" s="97">
        <f t="shared" si="128"/>
        <v>1900</v>
      </c>
    </row>
    <row r="2735" spans="2:9" ht="15" customHeight="1">
      <c r="B2735" s="92"/>
      <c r="D2735" s="94"/>
      <c r="E2735" s="93"/>
      <c r="F2735" s="93"/>
      <c r="G2735" s="97">
        <f t="shared" si="126"/>
        <v>0</v>
      </c>
      <c r="H2735" s="97">
        <f t="shared" si="127"/>
        <v>1</v>
      </c>
      <c r="I2735" s="97">
        <f t="shared" si="128"/>
        <v>1900</v>
      </c>
    </row>
    <row r="2736" spans="2:9" ht="15" customHeight="1">
      <c r="B2736" s="92"/>
      <c r="D2736" s="94"/>
      <c r="E2736" s="93"/>
      <c r="F2736" s="93"/>
      <c r="G2736" s="97">
        <f t="shared" si="126"/>
        <v>0</v>
      </c>
      <c r="H2736" s="97">
        <f t="shared" si="127"/>
        <v>1</v>
      </c>
      <c r="I2736" s="97">
        <f t="shared" si="128"/>
        <v>1900</v>
      </c>
    </row>
    <row r="2737" spans="2:9" ht="15" customHeight="1">
      <c r="B2737" s="92"/>
      <c r="D2737" s="94"/>
      <c r="E2737" s="93"/>
      <c r="F2737" s="93"/>
      <c r="G2737" s="97">
        <f t="shared" si="126"/>
        <v>0</v>
      </c>
      <c r="H2737" s="97">
        <f t="shared" si="127"/>
        <v>1</v>
      </c>
      <c r="I2737" s="97">
        <f t="shared" si="128"/>
        <v>1900</v>
      </c>
    </row>
    <row r="2738" spans="2:9" ht="15" customHeight="1">
      <c r="B2738" s="92"/>
      <c r="D2738" s="94"/>
      <c r="E2738" s="93"/>
      <c r="F2738" s="93"/>
      <c r="G2738" s="97">
        <f t="shared" si="126"/>
        <v>0</v>
      </c>
      <c r="H2738" s="97">
        <f t="shared" si="127"/>
        <v>1</v>
      </c>
      <c r="I2738" s="97">
        <f t="shared" si="128"/>
        <v>1900</v>
      </c>
    </row>
    <row r="2739" spans="2:9" ht="15" customHeight="1">
      <c r="B2739" s="92"/>
      <c r="D2739" s="94"/>
      <c r="E2739" s="93"/>
      <c r="F2739" s="93"/>
      <c r="G2739" s="97">
        <f t="shared" si="126"/>
        <v>0</v>
      </c>
      <c r="H2739" s="97">
        <f t="shared" si="127"/>
        <v>1</v>
      </c>
      <c r="I2739" s="97">
        <f t="shared" si="128"/>
        <v>1900</v>
      </c>
    </row>
    <row r="2740" spans="2:9" ht="15" customHeight="1">
      <c r="B2740" s="92"/>
      <c r="D2740" s="94"/>
      <c r="E2740" s="93"/>
      <c r="F2740" s="93"/>
      <c r="G2740" s="97">
        <f t="shared" si="126"/>
        <v>0</v>
      </c>
      <c r="H2740" s="97">
        <f t="shared" si="127"/>
        <v>1</v>
      </c>
      <c r="I2740" s="97">
        <f t="shared" si="128"/>
        <v>1900</v>
      </c>
    </row>
    <row r="2741" spans="2:9" ht="15" customHeight="1">
      <c r="B2741" s="92"/>
      <c r="D2741" s="94"/>
      <c r="E2741" s="93"/>
      <c r="F2741" s="93"/>
      <c r="G2741" s="97">
        <f t="shared" si="126"/>
        <v>0</v>
      </c>
      <c r="H2741" s="97">
        <f t="shared" si="127"/>
        <v>1</v>
      </c>
      <c r="I2741" s="97">
        <f t="shared" si="128"/>
        <v>1900</v>
      </c>
    </row>
    <row r="2742" spans="2:9" ht="15" customHeight="1">
      <c r="B2742" s="92"/>
      <c r="D2742" s="94"/>
      <c r="E2742" s="93"/>
      <c r="F2742" s="93"/>
      <c r="G2742" s="97">
        <f t="shared" si="126"/>
        <v>0</v>
      </c>
      <c r="H2742" s="97">
        <f t="shared" si="127"/>
        <v>1</v>
      </c>
      <c r="I2742" s="97">
        <f t="shared" si="128"/>
        <v>1900</v>
      </c>
    </row>
    <row r="2743" spans="2:9" ht="15" customHeight="1">
      <c r="B2743" s="92"/>
      <c r="D2743" s="94"/>
      <c r="E2743" s="93"/>
      <c r="F2743" s="93"/>
      <c r="G2743" s="97">
        <f t="shared" si="126"/>
        <v>0</v>
      </c>
      <c r="H2743" s="97">
        <f t="shared" si="127"/>
        <v>1</v>
      </c>
      <c r="I2743" s="97">
        <f t="shared" si="128"/>
        <v>1900</v>
      </c>
    </row>
    <row r="2744" spans="2:9" ht="15" customHeight="1">
      <c r="B2744" s="92"/>
      <c r="D2744" s="94"/>
      <c r="E2744" s="93"/>
      <c r="F2744" s="93"/>
      <c r="G2744" s="97">
        <f t="shared" si="126"/>
        <v>0</v>
      </c>
      <c r="H2744" s="97">
        <f t="shared" si="127"/>
        <v>1</v>
      </c>
      <c r="I2744" s="97">
        <f t="shared" si="128"/>
        <v>1900</v>
      </c>
    </row>
    <row r="2745" spans="2:9" ht="15" customHeight="1">
      <c r="B2745" s="92"/>
      <c r="D2745" s="94"/>
      <c r="E2745" s="93"/>
      <c r="F2745" s="93"/>
      <c r="G2745" s="97">
        <f t="shared" si="126"/>
        <v>0</v>
      </c>
      <c r="H2745" s="97">
        <f t="shared" si="127"/>
        <v>1</v>
      </c>
      <c r="I2745" s="97">
        <f t="shared" si="128"/>
        <v>1900</v>
      </c>
    </row>
    <row r="2746" spans="2:9" ht="15" customHeight="1">
      <c r="B2746" s="92"/>
      <c r="D2746" s="94"/>
      <c r="E2746" s="93"/>
      <c r="F2746" s="93"/>
      <c r="G2746" s="97">
        <f t="shared" si="126"/>
        <v>0</v>
      </c>
      <c r="H2746" s="97">
        <f t="shared" si="127"/>
        <v>1</v>
      </c>
      <c r="I2746" s="97">
        <f t="shared" si="128"/>
        <v>1900</v>
      </c>
    </row>
    <row r="2747" spans="2:9" ht="15" customHeight="1">
      <c r="B2747" s="92"/>
      <c r="D2747" s="94"/>
      <c r="E2747" s="93"/>
      <c r="F2747" s="93"/>
      <c r="G2747" s="97">
        <f t="shared" si="126"/>
        <v>0</v>
      </c>
      <c r="H2747" s="97">
        <f t="shared" si="127"/>
        <v>1</v>
      </c>
      <c r="I2747" s="97">
        <f t="shared" si="128"/>
        <v>1900</v>
      </c>
    </row>
    <row r="2748" spans="2:9" ht="15" customHeight="1">
      <c r="B2748" s="92"/>
      <c r="D2748" s="94"/>
      <c r="E2748" s="93"/>
      <c r="F2748" s="93"/>
      <c r="G2748" s="97">
        <f t="shared" si="126"/>
        <v>0</v>
      </c>
      <c r="H2748" s="97">
        <f t="shared" si="127"/>
        <v>1</v>
      </c>
      <c r="I2748" s="97">
        <f t="shared" si="128"/>
        <v>1900</v>
      </c>
    </row>
    <row r="2749" spans="2:9" ht="15" customHeight="1">
      <c r="B2749" s="92"/>
      <c r="D2749" s="94"/>
      <c r="E2749" s="93"/>
      <c r="F2749" s="93"/>
      <c r="G2749" s="97">
        <f t="shared" si="126"/>
        <v>0</v>
      </c>
      <c r="H2749" s="97">
        <f t="shared" si="127"/>
        <v>1</v>
      </c>
      <c r="I2749" s="97">
        <f t="shared" si="128"/>
        <v>1900</v>
      </c>
    </row>
    <row r="2750" spans="2:9" ht="15" customHeight="1">
      <c r="B2750" s="92"/>
      <c r="D2750" s="94"/>
      <c r="E2750" s="93"/>
      <c r="F2750" s="93"/>
      <c r="G2750" s="97">
        <f t="shared" si="126"/>
        <v>0</v>
      </c>
      <c r="H2750" s="97">
        <f t="shared" si="127"/>
        <v>1</v>
      </c>
      <c r="I2750" s="97">
        <f t="shared" si="128"/>
        <v>1900</v>
      </c>
    </row>
    <row r="2751" spans="2:9" ht="15" customHeight="1">
      <c r="B2751" s="92"/>
      <c r="D2751" s="94"/>
      <c r="E2751" s="93"/>
      <c r="F2751" s="93"/>
      <c r="G2751" s="97">
        <f t="shared" si="126"/>
        <v>0</v>
      </c>
      <c r="H2751" s="97">
        <f t="shared" si="127"/>
        <v>1</v>
      </c>
      <c r="I2751" s="97">
        <f t="shared" si="128"/>
        <v>1900</v>
      </c>
    </row>
    <row r="2752" spans="2:9" ht="15" customHeight="1">
      <c r="B2752" s="92"/>
      <c r="D2752" s="94"/>
      <c r="E2752" s="93"/>
      <c r="F2752" s="93"/>
      <c r="G2752" s="97">
        <f t="shared" si="126"/>
        <v>0</v>
      </c>
      <c r="H2752" s="97">
        <f t="shared" si="127"/>
        <v>1</v>
      </c>
      <c r="I2752" s="97">
        <f t="shared" si="128"/>
        <v>1900</v>
      </c>
    </row>
    <row r="2753" spans="2:9" ht="15" customHeight="1">
      <c r="B2753" s="92"/>
      <c r="D2753" s="94"/>
      <c r="E2753" s="93"/>
      <c r="F2753" s="93"/>
      <c r="G2753" s="97">
        <f t="shared" si="126"/>
        <v>0</v>
      </c>
      <c r="H2753" s="97">
        <f t="shared" si="127"/>
        <v>1</v>
      </c>
      <c r="I2753" s="97">
        <f t="shared" si="128"/>
        <v>1900</v>
      </c>
    </row>
    <row r="2754" spans="2:9" ht="15" customHeight="1">
      <c r="B2754" s="92"/>
      <c r="D2754" s="94"/>
      <c r="E2754" s="93"/>
      <c r="F2754" s="93"/>
      <c r="G2754" s="97">
        <f t="shared" si="126"/>
        <v>0</v>
      </c>
      <c r="H2754" s="97">
        <f t="shared" si="127"/>
        <v>1</v>
      </c>
      <c r="I2754" s="97">
        <f t="shared" si="128"/>
        <v>1900</v>
      </c>
    </row>
    <row r="2755" spans="2:9" ht="15" customHeight="1">
      <c r="B2755" s="92"/>
      <c r="D2755" s="94"/>
      <c r="E2755" s="93"/>
      <c r="F2755" s="93"/>
      <c r="G2755" s="97">
        <f t="shared" si="126"/>
        <v>0</v>
      </c>
      <c r="H2755" s="97">
        <f t="shared" si="127"/>
        <v>1</v>
      </c>
      <c r="I2755" s="97">
        <f t="shared" si="128"/>
        <v>1900</v>
      </c>
    </row>
    <row r="2756" spans="2:9" ht="15" customHeight="1">
      <c r="B2756" s="92"/>
      <c r="D2756" s="94"/>
      <c r="E2756" s="93"/>
      <c r="F2756" s="93"/>
      <c r="G2756" s="97">
        <f t="shared" ref="G2756:G2819" si="129">DAY(B2756)</f>
        <v>0</v>
      </c>
      <c r="H2756" s="97">
        <f t="shared" ref="H2756:H2819" si="130">MONTH(B2756)</f>
        <v>1</v>
      </c>
      <c r="I2756" s="97">
        <f t="shared" ref="I2756:I2819" si="131">YEAR(B2756)</f>
        <v>1900</v>
      </c>
    </row>
    <row r="2757" spans="2:9" ht="15" customHeight="1">
      <c r="B2757" s="92"/>
      <c r="D2757" s="94"/>
      <c r="E2757" s="93"/>
      <c r="F2757" s="93"/>
      <c r="G2757" s="97">
        <f t="shared" si="129"/>
        <v>0</v>
      </c>
      <c r="H2757" s="97">
        <f t="shared" si="130"/>
        <v>1</v>
      </c>
      <c r="I2757" s="97">
        <f t="shared" si="131"/>
        <v>1900</v>
      </c>
    </row>
    <row r="2758" spans="2:9" ht="15" customHeight="1">
      <c r="B2758" s="92"/>
      <c r="D2758" s="94"/>
      <c r="E2758" s="93"/>
      <c r="F2758" s="93"/>
      <c r="G2758" s="97">
        <f t="shared" si="129"/>
        <v>0</v>
      </c>
      <c r="H2758" s="97">
        <f t="shared" si="130"/>
        <v>1</v>
      </c>
      <c r="I2758" s="97">
        <f t="shared" si="131"/>
        <v>1900</v>
      </c>
    </row>
    <row r="2759" spans="2:9" ht="15" customHeight="1">
      <c r="B2759" s="92"/>
      <c r="D2759" s="94"/>
      <c r="E2759" s="93"/>
      <c r="F2759" s="93"/>
      <c r="G2759" s="97">
        <f t="shared" si="129"/>
        <v>0</v>
      </c>
      <c r="H2759" s="97">
        <f t="shared" si="130"/>
        <v>1</v>
      </c>
      <c r="I2759" s="97">
        <f t="shared" si="131"/>
        <v>1900</v>
      </c>
    </row>
    <row r="2760" spans="2:9" ht="15" customHeight="1">
      <c r="B2760" s="92"/>
      <c r="D2760" s="94"/>
      <c r="E2760" s="93"/>
      <c r="F2760" s="93"/>
      <c r="G2760" s="97">
        <f t="shared" si="129"/>
        <v>0</v>
      </c>
      <c r="H2760" s="97">
        <f t="shared" si="130"/>
        <v>1</v>
      </c>
      <c r="I2760" s="97">
        <f t="shared" si="131"/>
        <v>1900</v>
      </c>
    </row>
    <row r="2761" spans="2:9" ht="15" customHeight="1">
      <c r="B2761" s="92"/>
      <c r="D2761" s="94"/>
      <c r="E2761" s="93"/>
      <c r="F2761" s="93"/>
      <c r="G2761" s="97">
        <f t="shared" si="129"/>
        <v>0</v>
      </c>
      <c r="H2761" s="97">
        <f t="shared" si="130"/>
        <v>1</v>
      </c>
      <c r="I2761" s="97">
        <f t="shared" si="131"/>
        <v>1900</v>
      </c>
    </row>
    <row r="2762" spans="2:9" ht="15" customHeight="1">
      <c r="B2762" s="92"/>
      <c r="D2762" s="94"/>
      <c r="E2762" s="93"/>
      <c r="F2762" s="93"/>
      <c r="G2762" s="97">
        <f t="shared" si="129"/>
        <v>0</v>
      </c>
      <c r="H2762" s="97">
        <f t="shared" si="130"/>
        <v>1</v>
      </c>
      <c r="I2762" s="97">
        <f t="shared" si="131"/>
        <v>1900</v>
      </c>
    </row>
    <row r="2763" spans="2:9" ht="15" customHeight="1">
      <c r="B2763" s="92"/>
      <c r="D2763" s="94"/>
      <c r="E2763" s="93"/>
      <c r="F2763" s="93"/>
      <c r="G2763" s="97">
        <f t="shared" si="129"/>
        <v>0</v>
      </c>
      <c r="H2763" s="97">
        <f t="shared" si="130"/>
        <v>1</v>
      </c>
      <c r="I2763" s="97">
        <f t="shared" si="131"/>
        <v>1900</v>
      </c>
    </row>
    <row r="2764" spans="2:9" ht="15" customHeight="1">
      <c r="B2764" s="92"/>
      <c r="D2764" s="94"/>
      <c r="E2764" s="93"/>
      <c r="F2764" s="93"/>
      <c r="G2764" s="97">
        <f t="shared" si="129"/>
        <v>0</v>
      </c>
      <c r="H2764" s="97">
        <f t="shared" si="130"/>
        <v>1</v>
      </c>
      <c r="I2764" s="97">
        <f t="shared" si="131"/>
        <v>1900</v>
      </c>
    </row>
    <row r="2765" spans="2:9" ht="15" customHeight="1">
      <c r="B2765" s="92"/>
      <c r="D2765" s="94"/>
      <c r="E2765" s="93"/>
      <c r="F2765" s="93"/>
      <c r="G2765" s="97">
        <f t="shared" si="129"/>
        <v>0</v>
      </c>
      <c r="H2765" s="97">
        <f t="shared" si="130"/>
        <v>1</v>
      </c>
      <c r="I2765" s="97">
        <f t="shared" si="131"/>
        <v>1900</v>
      </c>
    </row>
    <row r="2766" spans="2:9" ht="15" customHeight="1">
      <c r="B2766" s="92"/>
      <c r="D2766" s="94"/>
      <c r="E2766" s="93"/>
      <c r="F2766" s="93"/>
      <c r="G2766" s="97">
        <f t="shared" si="129"/>
        <v>0</v>
      </c>
      <c r="H2766" s="97">
        <f t="shared" si="130"/>
        <v>1</v>
      </c>
      <c r="I2766" s="97">
        <f t="shared" si="131"/>
        <v>1900</v>
      </c>
    </row>
    <row r="2767" spans="2:9" ht="15" customHeight="1">
      <c r="B2767" s="92"/>
      <c r="D2767" s="94"/>
      <c r="E2767" s="93"/>
      <c r="F2767" s="93"/>
      <c r="G2767" s="97">
        <f t="shared" si="129"/>
        <v>0</v>
      </c>
      <c r="H2767" s="97">
        <f t="shared" si="130"/>
        <v>1</v>
      </c>
      <c r="I2767" s="97">
        <f t="shared" si="131"/>
        <v>1900</v>
      </c>
    </row>
    <row r="2768" spans="2:9" ht="15" customHeight="1">
      <c r="B2768" s="92"/>
      <c r="D2768" s="94"/>
      <c r="E2768" s="93"/>
      <c r="F2768" s="93"/>
      <c r="G2768" s="97">
        <f t="shared" si="129"/>
        <v>0</v>
      </c>
      <c r="H2768" s="97">
        <f t="shared" si="130"/>
        <v>1</v>
      </c>
      <c r="I2768" s="97">
        <f t="shared" si="131"/>
        <v>1900</v>
      </c>
    </row>
    <row r="2769" spans="2:9" ht="15" customHeight="1">
      <c r="B2769" s="92"/>
      <c r="D2769" s="94"/>
      <c r="E2769" s="93"/>
      <c r="F2769" s="93"/>
      <c r="G2769" s="97">
        <f t="shared" si="129"/>
        <v>0</v>
      </c>
      <c r="H2769" s="97">
        <f t="shared" si="130"/>
        <v>1</v>
      </c>
      <c r="I2769" s="97">
        <f t="shared" si="131"/>
        <v>1900</v>
      </c>
    </row>
    <row r="2770" spans="2:9" ht="15" customHeight="1">
      <c r="B2770" s="92"/>
      <c r="D2770" s="94"/>
      <c r="E2770" s="93"/>
      <c r="F2770" s="93"/>
      <c r="G2770" s="97">
        <f t="shared" si="129"/>
        <v>0</v>
      </c>
      <c r="H2770" s="97">
        <f t="shared" si="130"/>
        <v>1</v>
      </c>
      <c r="I2770" s="97">
        <f t="shared" si="131"/>
        <v>1900</v>
      </c>
    </row>
    <row r="2771" spans="2:9" ht="15" customHeight="1">
      <c r="B2771" s="92"/>
      <c r="D2771" s="94"/>
      <c r="E2771" s="93"/>
      <c r="F2771" s="93"/>
      <c r="G2771" s="97">
        <f t="shared" si="129"/>
        <v>0</v>
      </c>
      <c r="H2771" s="97">
        <f t="shared" si="130"/>
        <v>1</v>
      </c>
      <c r="I2771" s="97">
        <f t="shared" si="131"/>
        <v>1900</v>
      </c>
    </row>
    <row r="2772" spans="2:9" ht="15" customHeight="1">
      <c r="B2772" s="92"/>
      <c r="D2772" s="94"/>
      <c r="E2772" s="93"/>
      <c r="F2772" s="93"/>
      <c r="G2772" s="97">
        <f t="shared" si="129"/>
        <v>0</v>
      </c>
      <c r="H2772" s="97">
        <f t="shared" si="130"/>
        <v>1</v>
      </c>
      <c r="I2772" s="97">
        <f t="shared" si="131"/>
        <v>1900</v>
      </c>
    </row>
    <row r="2773" spans="2:9" ht="15" customHeight="1">
      <c r="B2773" s="92"/>
      <c r="D2773" s="94"/>
      <c r="E2773" s="93"/>
      <c r="F2773" s="93"/>
      <c r="G2773" s="97">
        <f t="shared" si="129"/>
        <v>0</v>
      </c>
      <c r="H2773" s="97">
        <f t="shared" si="130"/>
        <v>1</v>
      </c>
      <c r="I2773" s="97">
        <f t="shared" si="131"/>
        <v>1900</v>
      </c>
    </row>
    <row r="2774" spans="2:9" ht="15" customHeight="1">
      <c r="B2774" s="92"/>
      <c r="D2774" s="94"/>
      <c r="E2774" s="93"/>
      <c r="F2774" s="93"/>
      <c r="G2774" s="97">
        <f t="shared" si="129"/>
        <v>0</v>
      </c>
      <c r="H2774" s="97">
        <f t="shared" si="130"/>
        <v>1</v>
      </c>
      <c r="I2774" s="97">
        <f t="shared" si="131"/>
        <v>1900</v>
      </c>
    </row>
    <row r="2775" spans="2:9" ht="15" customHeight="1">
      <c r="B2775" s="92"/>
      <c r="D2775" s="94"/>
      <c r="E2775" s="93"/>
      <c r="F2775" s="93"/>
      <c r="G2775" s="97">
        <f t="shared" si="129"/>
        <v>0</v>
      </c>
      <c r="H2775" s="97">
        <f t="shared" si="130"/>
        <v>1</v>
      </c>
      <c r="I2775" s="97">
        <f t="shared" si="131"/>
        <v>1900</v>
      </c>
    </row>
    <row r="2776" spans="2:9" ht="15" customHeight="1">
      <c r="B2776" s="92"/>
      <c r="D2776" s="94"/>
      <c r="E2776" s="93"/>
      <c r="F2776" s="93"/>
      <c r="G2776" s="97">
        <f t="shared" si="129"/>
        <v>0</v>
      </c>
      <c r="H2776" s="97">
        <f t="shared" si="130"/>
        <v>1</v>
      </c>
      <c r="I2776" s="97">
        <f t="shared" si="131"/>
        <v>1900</v>
      </c>
    </row>
    <row r="2777" spans="2:9" ht="15" customHeight="1">
      <c r="B2777" s="92"/>
      <c r="D2777" s="94"/>
      <c r="E2777" s="93"/>
      <c r="F2777" s="93"/>
      <c r="G2777" s="97">
        <f t="shared" si="129"/>
        <v>0</v>
      </c>
      <c r="H2777" s="97">
        <f t="shared" si="130"/>
        <v>1</v>
      </c>
      <c r="I2777" s="97">
        <f t="shared" si="131"/>
        <v>1900</v>
      </c>
    </row>
    <row r="2778" spans="2:9" ht="15" customHeight="1">
      <c r="B2778" s="92"/>
      <c r="D2778" s="94"/>
      <c r="E2778" s="93"/>
      <c r="F2778" s="93"/>
      <c r="G2778" s="97">
        <f t="shared" si="129"/>
        <v>0</v>
      </c>
      <c r="H2778" s="97">
        <f t="shared" si="130"/>
        <v>1</v>
      </c>
      <c r="I2778" s="97">
        <f t="shared" si="131"/>
        <v>1900</v>
      </c>
    </row>
    <row r="2779" spans="2:9" ht="15" customHeight="1">
      <c r="B2779" s="92"/>
      <c r="D2779" s="94"/>
      <c r="E2779" s="93"/>
      <c r="F2779" s="93"/>
      <c r="G2779" s="97">
        <f t="shared" si="129"/>
        <v>0</v>
      </c>
      <c r="H2779" s="97">
        <f t="shared" si="130"/>
        <v>1</v>
      </c>
      <c r="I2779" s="97">
        <f t="shared" si="131"/>
        <v>1900</v>
      </c>
    </row>
    <row r="2780" spans="2:9" ht="15" customHeight="1">
      <c r="B2780" s="92"/>
      <c r="D2780" s="94"/>
      <c r="E2780" s="93"/>
      <c r="F2780" s="93"/>
      <c r="G2780" s="97">
        <f t="shared" si="129"/>
        <v>0</v>
      </c>
      <c r="H2780" s="97">
        <f t="shared" si="130"/>
        <v>1</v>
      </c>
      <c r="I2780" s="97">
        <f t="shared" si="131"/>
        <v>1900</v>
      </c>
    </row>
    <row r="2781" spans="2:9" ht="15" customHeight="1">
      <c r="B2781" s="92"/>
      <c r="D2781" s="94"/>
      <c r="E2781" s="93"/>
      <c r="F2781" s="93"/>
      <c r="G2781" s="97">
        <f t="shared" si="129"/>
        <v>0</v>
      </c>
      <c r="H2781" s="97">
        <f t="shared" si="130"/>
        <v>1</v>
      </c>
      <c r="I2781" s="97">
        <f t="shared" si="131"/>
        <v>1900</v>
      </c>
    </row>
    <row r="2782" spans="2:9" ht="15" customHeight="1">
      <c r="B2782" s="92"/>
      <c r="D2782" s="94"/>
      <c r="E2782" s="93"/>
      <c r="F2782" s="93"/>
      <c r="G2782" s="97">
        <f t="shared" si="129"/>
        <v>0</v>
      </c>
      <c r="H2782" s="97">
        <f t="shared" si="130"/>
        <v>1</v>
      </c>
      <c r="I2782" s="97">
        <f t="shared" si="131"/>
        <v>1900</v>
      </c>
    </row>
    <row r="2783" spans="2:9" ht="15" customHeight="1">
      <c r="B2783" s="92"/>
      <c r="D2783" s="94"/>
      <c r="E2783" s="93"/>
      <c r="F2783" s="93"/>
      <c r="G2783" s="97">
        <f t="shared" si="129"/>
        <v>0</v>
      </c>
      <c r="H2783" s="97">
        <f t="shared" si="130"/>
        <v>1</v>
      </c>
      <c r="I2783" s="97">
        <f t="shared" si="131"/>
        <v>1900</v>
      </c>
    </row>
    <row r="2784" spans="2:9" ht="15" customHeight="1">
      <c r="B2784" s="92"/>
      <c r="D2784" s="94"/>
      <c r="E2784" s="93"/>
      <c r="F2784" s="93"/>
      <c r="G2784" s="97">
        <f t="shared" si="129"/>
        <v>0</v>
      </c>
      <c r="H2784" s="97">
        <f t="shared" si="130"/>
        <v>1</v>
      </c>
      <c r="I2784" s="97">
        <f t="shared" si="131"/>
        <v>1900</v>
      </c>
    </row>
    <row r="2785" spans="2:9" ht="15" customHeight="1">
      <c r="B2785" s="92"/>
      <c r="D2785" s="94"/>
      <c r="E2785" s="93"/>
      <c r="F2785" s="93"/>
      <c r="G2785" s="97">
        <f t="shared" si="129"/>
        <v>0</v>
      </c>
      <c r="H2785" s="97">
        <f t="shared" si="130"/>
        <v>1</v>
      </c>
      <c r="I2785" s="97">
        <f t="shared" si="131"/>
        <v>1900</v>
      </c>
    </row>
    <row r="2786" spans="2:9" ht="15" customHeight="1">
      <c r="B2786" s="92"/>
      <c r="D2786" s="94"/>
      <c r="E2786" s="93"/>
      <c r="F2786" s="93"/>
      <c r="G2786" s="97">
        <f t="shared" si="129"/>
        <v>0</v>
      </c>
      <c r="H2786" s="97">
        <f t="shared" si="130"/>
        <v>1</v>
      </c>
      <c r="I2786" s="97">
        <f t="shared" si="131"/>
        <v>1900</v>
      </c>
    </row>
    <row r="2787" spans="2:9" ht="15" customHeight="1">
      <c r="B2787" s="92"/>
      <c r="D2787" s="94"/>
      <c r="E2787" s="93"/>
      <c r="F2787" s="93"/>
      <c r="G2787" s="97">
        <f t="shared" si="129"/>
        <v>0</v>
      </c>
      <c r="H2787" s="97">
        <f t="shared" si="130"/>
        <v>1</v>
      </c>
      <c r="I2787" s="97">
        <f t="shared" si="131"/>
        <v>1900</v>
      </c>
    </row>
    <row r="2788" spans="2:9" ht="15" customHeight="1">
      <c r="B2788" s="92"/>
      <c r="D2788" s="94"/>
      <c r="E2788" s="93"/>
      <c r="F2788" s="93"/>
      <c r="G2788" s="97">
        <f t="shared" si="129"/>
        <v>0</v>
      </c>
      <c r="H2788" s="97">
        <f t="shared" si="130"/>
        <v>1</v>
      </c>
      <c r="I2788" s="97">
        <f t="shared" si="131"/>
        <v>1900</v>
      </c>
    </row>
    <row r="2789" spans="2:9" ht="15" customHeight="1">
      <c r="B2789" s="92"/>
      <c r="D2789" s="94"/>
      <c r="E2789" s="93"/>
      <c r="F2789" s="93"/>
      <c r="G2789" s="97">
        <f t="shared" si="129"/>
        <v>0</v>
      </c>
      <c r="H2789" s="97">
        <f t="shared" si="130"/>
        <v>1</v>
      </c>
      <c r="I2789" s="97">
        <f t="shared" si="131"/>
        <v>1900</v>
      </c>
    </row>
    <row r="2790" spans="2:9" ht="15" customHeight="1">
      <c r="B2790" s="92"/>
      <c r="D2790" s="94"/>
      <c r="E2790" s="93"/>
      <c r="F2790" s="93"/>
      <c r="G2790" s="97">
        <f t="shared" si="129"/>
        <v>0</v>
      </c>
      <c r="H2790" s="97">
        <f t="shared" si="130"/>
        <v>1</v>
      </c>
      <c r="I2790" s="97">
        <f t="shared" si="131"/>
        <v>1900</v>
      </c>
    </row>
    <row r="2791" spans="2:9" ht="15" customHeight="1">
      <c r="B2791" s="92"/>
      <c r="D2791" s="94"/>
      <c r="E2791" s="93"/>
      <c r="F2791" s="93"/>
      <c r="G2791" s="97">
        <f t="shared" si="129"/>
        <v>0</v>
      </c>
      <c r="H2791" s="97">
        <f t="shared" si="130"/>
        <v>1</v>
      </c>
      <c r="I2791" s="97">
        <f t="shared" si="131"/>
        <v>1900</v>
      </c>
    </row>
    <row r="2792" spans="2:9" ht="15" customHeight="1">
      <c r="B2792" s="92"/>
      <c r="D2792" s="94"/>
      <c r="E2792" s="93"/>
      <c r="F2792" s="93"/>
      <c r="G2792" s="97">
        <f t="shared" si="129"/>
        <v>0</v>
      </c>
      <c r="H2792" s="97">
        <f t="shared" si="130"/>
        <v>1</v>
      </c>
      <c r="I2792" s="97">
        <f t="shared" si="131"/>
        <v>1900</v>
      </c>
    </row>
    <row r="2793" spans="2:9" ht="15" customHeight="1">
      <c r="B2793" s="92"/>
      <c r="D2793" s="94"/>
      <c r="E2793" s="93"/>
      <c r="F2793" s="93"/>
      <c r="G2793" s="97">
        <f t="shared" si="129"/>
        <v>0</v>
      </c>
      <c r="H2793" s="97">
        <f t="shared" si="130"/>
        <v>1</v>
      </c>
      <c r="I2793" s="97">
        <f t="shared" si="131"/>
        <v>1900</v>
      </c>
    </row>
    <row r="2794" spans="2:9" ht="15" customHeight="1">
      <c r="B2794" s="92"/>
      <c r="D2794" s="94"/>
      <c r="E2794" s="93"/>
      <c r="F2794" s="93"/>
      <c r="G2794" s="97">
        <f t="shared" si="129"/>
        <v>0</v>
      </c>
      <c r="H2794" s="97">
        <f t="shared" si="130"/>
        <v>1</v>
      </c>
      <c r="I2794" s="97">
        <f t="shared" si="131"/>
        <v>1900</v>
      </c>
    </row>
    <row r="2795" spans="2:9" ht="15" customHeight="1">
      <c r="B2795" s="92"/>
      <c r="D2795" s="94"/>
      <c r="E2795" s="93"/>
      <c r="F2795" s="93"/>
      <c r="G2795" s="97">
        <f t="shared" si="129"/>
        <v>0</v>
      </c>
      <c r="H2795" s="97">
        <f t="shared" si="130"/>
        <v>1</v>
      </c>
      <c r="I2795" s="97">
        <f t="shared" si="131"/>
        <v>1900</v>
      </c>
    </row>
    <row r="2796" spans="2:9" ht="15" customHeight="1">
      <c r="B2796" s="92"/>
      <c r="D2796" s="94"/>
      <c r="E2796" s="93"/>
      <c r="F2796" s="93"/>
      <c r="G2796" s="97">
        <f t="shared" si="129"/>
        <v>0</v>
      </c>
      <c r="H2796" s="97">
        <f t="shared" si="130"/>
        <v>1</v>
      </c>
      <c r="I2796" s="97">
        <f t="shared" si="131"/>
        <v>1900</v>
      </c>
    </row>
    <row r="2797" spans="2:9" ht="15" customHeight="1">
      <c r="B2797" s="92"/>
      <c r="D2797" s="94"/>
      <c r="E2797" s="93"/>
      <c r="F2797" s="93"/>
      <c r="G2797" s="97">
        <f t="shared" si="129"/>
        <v>0</v>
      </c>
      <c r="H2797" s="97">
        <f t="shared" si="130"/>
        <v>1</v>
      </c>
      <c r="I2797" s="97">
        <f t="shared" si="131"/>
        <v>1900</v>
      </c>
    </row>
    <row r="2798" spans="2:9" ht="15" customHeight="1">
      <c r="B2798" s="92"/>
      <c r="D2798" s="94"/>
      <c r="E2798" s="93"/>
      <c r="F2798" s="93"/>
      <c r="G2798" s="97">
        <f t="shared" si="129"/>
        <v>0</v>
      </c>
      <c r="H2798" s="97">
        <f t="shared" si="130"/>
        <v>1</v>
      </c>
      <c r="I2798" s="97">
        <f t="shared" si="131"/>
        <v>1900</v>
      </c>
    </row>
    <row r="2799" spans="2:9" ht="15" customHeight="1">
      <c r="B2799" s="92"/>
      <c r="D2799" s="94"/>
      <c r="E2799" s="93"/>
      <c r="F2799" s="93"/>
      <c r="G2799" s="97">
        <f t="shared" si="129"/>
        <v>0</v>
      </c>
      <c r="H2799" s="97">
        <f t="shared" si="130"/>
        <v>1</v>
      </c>
      <c r="I2799" s="97">
        <f t="shared" si="131"/>
        <v>1900</v>
      </c>
    </row>
    <row r="2800" spans="2:9" ht="15" customHeight="1">
      <c r="B2800" s="92"/>
      <c r="D2800" s="94"/>
      <c r="E2800" s="93"/>
      <c r="F2800" s="93"/>
      <c r="G2800" s="97">
        <f t="shared" si="129"/>
        <v>0</v>
      </c>
      <c r="H2800" s="97">
        <f t="shared" si="130"/>
        <v>1</v>
      </c>
      <c r="I2800" s="97">
        <f t="shared" si="131"/>
        <v>1900</v>
      </c>
    </row>
    <row r="2801" spans="2:9" ht="15" customHeight="1">
      <c r="B2801" s="92"/>
      <c r="D2801" s="94"/>
      <c r="E2801" s="93"/>
      <c r="F2801" s="93"/>
      <c r="G2801" s="97">
        <f t="shared" si="129"/>
        <v>0</v>
      </c>
      <c r="H2801" s="97">
        <f t="shared" si="130"/>
        <v>1</v>
      </c>
      <c r="I2801" s="97">
        <f t="shared" si="131"/>
        <v>1900</v>
      </c>
    </row>
    <row r="2802" spans="2:9" ht="15" customHeight="1">
      <c r="B2802" s="92"/>
      <c r="D2802" s="94"/>
      <c r="E2802" s="93"/>
      <c r="F2802" s="93"/>
      <c r="G2802" s="97">
        <f t="shared" si="129"/>
        <v>0</v>
      </c>
      <c r="H2802" s="97">
        <f t="shared" si="130"/>
        <v>1</v>
      </c>
      <c r="I2802" s="97">
        <f t="shared" si="131"/>
        <v>1900</v>
      </c>
    </row>
    <row r="2803" spans="2:9" ht="15" customHeight="1">
      <c r="B2803" s="92"/>
      <c r="D2803" s="94"/>
      <c r="E2803" s="93"/>
      <c r="F2803" s="93"/>
      <c r="G2803" s="97">
        <f t="shared" si="129"/>
        <v>0</v>
      </c>
      <c r="H2803" s="97">
        <f t="shared" si="130"/>
        <v>1</v>
      </c>
      <c r="I2803" s="97">
        <f t="shared" si="131"/>
        <v>1900</v>
      </c>
    </row>
    <row r="2804" spans="2:9" ht="15" customHeight="1">
      <c r="B2804" s="92"/>
      <c r="D2804" s="94"/>
      <c r="E2804" s="93"/>
      <c r="F2804" s="93"/>
      <c r="G2804" s="97">
        <f t="shared" si="129"/>
        <v>0</v>
      </c>
      <c r="H2804" s="97">
        <f t="shared" si="130"/>
        <v>1</v>
      </c>
      <c r="I2804" s="97">
        <f t="shared" si="131"/>
        <v>1900</v>
      </c>
    </row>
    <row r="2805" spans="2:9" ht="15" customHeight="1">
      <c r="B2805" s="92"/>
      <c r="D2805" s="94"/>
      <c r="E2805" s="93"/>
      <c r="F2805" s="93"/>
      <c r="G2805" s="97">
        <f t="shared" si="129"/>
        <v>0</v>
      </c>
      <c r="H2805" s="97">
        <f t="shared" si="130"/>
        <v>1</v>
      </c>
      <c r="I2805" s="97">
        <f t="shared" si="131"/>
        <v>1900</v>
      </c>
    </row>
    <row r="2806" spans="2:9" ht="15" customHeight="1">
      <c r="B2806" s="92"/>
      <c r="D2806" s="94"/>
      <c r="E2806" s="93"/>
      <c r="F2806" s="93"/>
      <c r="G2806" s="97">
        <f t="shared" si="129"/>
        <v>0</v>
      </c>
      <c r="H2806" s="97">
        <f t="shared" si="130"/>
        <v>1</v>
      </c>
      <c r="I2806" s="97">
        <f t="shared" si="131"/>
        <v>1900</v>
      </c>
    </row>
    <row r="2807" spans="2:9" ht="15" customHeight="1">
      <c r="B2807" s="92"/>
      <c r="D2807" s="94"/>
      <c r="E2807" s="93"/>
      <c r="F2807" s="93"/>
      <c r="G2807" s="97">
        <f t="shared" si="129"/>
        <v>0</v>
      </c>
      <c r="H2807" s="97">
        <f t="shared" si="130"/>
        <v>1</v>
      </c>
      <c r="I2807" s="97">
        <f t="shared" si="131"/>
        <v>1900</v>
      </c>
    </row>
    <row r="2808" spans="2:9" ht="15" customHeight="1">
      <c r="B2808" s="92"/>
      <c r="D2808" s="94"/>
      <c r="E2808" s="93"/>
      <c r="F2808" s="93"/>
      <c r="G2808" s="97">
        <f t="shared" si="129"/>
        <v>0</v>
      </c>
      <c r="H2808" s="97">
        <f t="shared" si="130"/>
        <v>1</v>
      </c>
      <c r="I2808" s="97">
        <f t="shared" si="131"/>
        <v>1900</v>
      </c>
    </row>
    <row r="2809" spans="2:9" ht="15" customHeight="1">
      <c r="B2809" s="92"/>
      <c r="D2809" s="94"/>
      <c r="E2809" s="93"/>
      <c r="F2809" s="93"/>
      <c r="G2809" s="97">
        <f t="shared" si="129"/>
        <v>0</v>
      </c>
      <c r="H2809" s="97">
        <f t="shared" si="130"/>
        <v>1</v>
      </c>
      <c r="I2809" s="97">
        <f t="shared" si="131"/>
        <v>1900</v>
      </c>
    </row>
    <row r="2810" spans="2:9" ht="15" customHeight="1">
      <c r="B2810" s="92"/>
      <c r="D2810" s="94"/>
      <c r="E2810" s="93"/>
      <c r="F2810" s="93"/>
      <c r="G2810" s="97">
        <f t="shared" si="129"/>
        <v>0</v>
      </c>
      <c r="H2810" s="97">
        <f t="shared" si="130"/>
        <v>1</v>
      </c>
      <c r="I2810" s="97">
        <f t="shared" si="131"/>
        <v>1900</v>
      </c>
    </row>
    <row r="2811" spans="2:9" ht="15" customHeight="1">
      <c r="B2811" s="92"/>
      <c r="D2811" s="94"/>
      <c r="E2811" s="93"/>
      <c r="F2811" s="93"/>
      <c r="G2811" s="97">
        <f t="shared" si="129"/>
        <v>0</v>
      </c>
      <c r="H2811" s="97">
        <f t="shared" si="130"/>
        <v>1</v>
      </c>
      <c r="I2811" s="97">
        <f t="shared" si="131"/>
        <v>1900</v>
      </c>
    </row>
    <row r="2812" spans="2:9" ht="15" customHeight="1">
      <c r="B2812" s="92"/>
      <c r="D2812" s="94"/>
      <c r="E2812" s="93"/>
      <c r="F2812" s="93"/>
      <c r="G2812" s="97">
        <f t="shared" si="129"/>
        <v>0</v>
      </c>
      <c r="H2812" s="97">
        <f t="shared" si="130"/>
        <v>1</v>
      </c>
      <c r="I2812" s="97">
        <f t="shared" si="131"/>
        <v>1900</v>
      </c>
    </row>
    <row r="2813" spans="2:9" ht="15" customHeight="1">
      <c r="B2813" s="92"/>
      <c r="D2813" s="94"/>
      <c r="E2813" s="93"/>
      <c r="F2813" s="93"/>
      <c r="G2813" s="97">
        <f t="shared" si="129"/>
        <v>0</v>
      </c>
      <c r="H2813" s="97">
        <f t="shared" si="130"/>
        <v>1</v>
      </c>
      <c r="I2813" s="97">
        <f t="shared" si="131"/>
        <v>1900</v>
      </c>
    </row>
    <row r="2814" spans="2:9" ht="15" customHeight="1">
      <c r="B2814" s="92"/>
      <c r="D2814" s="94"/>
      <c r="E2814" s="93"/>
      <c r="F2814" s="93"/>
      <c r="G2814" s="97">
        <f t="shared" si="129"/>
        <v>0</v>
      </c>
      <c r="H2814" s="97">
        <f t="shared" si="130"/>
        <v>1</v>
      </c>
      <c r="I2814" s="97">
        <f t="shared" si="131"/>
        <v>1900</v>
      </c>
    </row>
    <row r="2815" spans="2:9" ht="15" customHeight="1">
      <c r="B2815" s="92"/>
      <c r="D2815" s="94"/>
      <c r="E2815" s="93"/>
      <c r="F2815" s="93"/>
      <c r="G2815" s="97">
        <f t="shared" si="129"/>
        <v>0</v>
      </c>
      <c r="H2815" s="97">
        <f t="shared" si="130"/>
        <v>1</v>
      </c>
      <c r="I2815" s="97">
        <f t="shared" si="131"/>
        <v>1900</v>
      </c>
    </row>
    <row r="2816" spans="2:9" ht="15" customHeight="1">
      <c r="B2816" s="92"/>
      <c r="D2816" s="94"/>
      <c r="E2816" s="93"/>
      <c r="F2816" s="93"/>
      <c r="G2816" s="97">
        <f t="shared" si="129"/>
        <v>0</v>
      </c>
      <c r="H2816" s="97">
        <f t="shared" si="130"/>
        <v>1</v>
      </c>
      <c r="I2816" s="97">
        <f t="shared" si="131"/>
        <v>1900</v>
      </c>
    </row>
    <row r="2817" spans="2:9" ht="15" customHeight="1">
      <c r="B2817" s="92"/>
      <c r="D2817" s="94"/>
      <c r="E2817" s="93"/>
      <c r="F2817" s="93"/>
      <c r="G2817" s="97">
        <f t="shared" si="129"/>
        <v>0</v>
      </c>
      <c r="H2817" s="97">
        <f t="shared" si="130"/>
        <v>1</v>
      </c>
      <c r="I2817" s="97">
        <f t="shared" si="131"/>
        <v>1900</v>
      </c>
    </row>
    <row r="2818" spans="2:9" ht="15" customHeight="1">
      <c r="B2818" s="92"/>
      <c r="D2818" s="94"/>
      <c r="E2818" s="93"/>
      <c r="F2818" s="93"/>
      <c r="G2818" s="97">
        <f t="shared" si="129"/>
        <v>0</v>
      </c>
      <c r="H2818" s="97">
        <f t="shared" si="130"/>
        <v>1</v>
      </c>
      <c r="I2818" s="97">
        <f t="shared" si="131"/>
        <v>1900</v>
      </c>
    </row>
    <row r="2819" spans="2:9" ht="15" customHeight="1">
      <c r="B2819" s="92"/>
      <c r="D2819" s="94"/>
      <c r="E2819" s="93"/>
      <c r="F2819" s="93"/>
      <c r="G2819" s="97">
        <f t="shared" si="129"/>
        <v>0</v>
      </c>
      <c r="H2819" s="97">
        <f t="shared" si="130"/>
        <v>1</v>
      </c>
      <c r="I2819" s="97">
        <f t="shared" si="131"/>
        <v>1900</v>
      </c>
    </row>
    <row r="2820" spans="2:9" ht="15" customHeight="1">
      <c r="B2820" s="92"/>
      <c r="D2820" s="94"/>
      <c r="E2820" s="93"/>
      <c r="F2820" s="93"/>
      <c r="G2820" s="97">
        <f t="shared" ref="G2820:G2883" si="132">DAY(B2820)</f>
        <v>0</v>
      </c>
      <c r="H2820" s="97">
        <f t="shared" ref="H2820:H2883" si="133">MONTH(B2820)</f>
        <v>1</v>
      </c>
      <c r="I2820" s="97">
        <f t="shared" ref="I2820:I2883" si="134">YEAR(B2820)</f>
        <v>1900</v>
      </c>
    </row>
    <row r="2821" spans="2:9" ht="15" customHeight="1">
      <c r="B2821" s="92"/>
      <c r="D2821" s="94"/>
      <c r="E2821" s="93"/>
      <c r="F2821" s="93"/>
      <c r="G2821" s="97">
        <f t="shared" si="132"/>
        <v>0</v>
      </c>
      <c r="H2821" s="97">
        <f t="shared" si="133"/>
        <v>1</v>
      </c>
      <c r="I2821" s="97">
        <f t="shared" si="134"/>
        <v>1900</v>
      </c>
    </row>
    <row r="2822" spans="2:9" ht="15" customHeight="1">
      <c r="B2822" s="92"/>
      <c r="D2822" s="94"/>
      <c r="E2822" s="93"/>
      <c r="F2822" s="93"/>
      <c r="G2822" s="97">
        <f t="shared" si="132"/>
        <v>0</v>
      </c>
      <c r="H2822" s="97">
        <f t="shared" si="133"/>
        <v>1</v>
      </c>
      <c r="I2822" s="97">
        <f t="shared" si="134"/>
        <v>1900</v>
      </c>
    </row>
    <row r="2823" spans="2:9" ht="15" customHeight="1">
      <c r="B2823" s="92"/>
      <c r="D2823" s="94"/>
      <c r="E2823" s="93"/>
      <c r="F2823" s="93"/>
      <c r="G2823" s="97">
        <f t="shared" si="132"/>
        <v>0</v>
      </c>
      <c r="H2823" s="97">
        <f t="shared" si="133"/>
        <v>1</v>
      </c>
      <c r="I2823" s="97">
        <f t="shared" si="134"/>
        <v>1900</v>
      </c>
    </row>
    <row r="2824" spans="2:9" ht="15" customHeight="1">
      <c r="B2824" s="92"/>
      <c r="D2824" s="94"/>
      <c r="E2824" s="93"/>
      <c r="F2824" s="93"/>
      <c r="G2824" s="97">
        <f t="shared" si="132"/>
        <v>0</v>
      </c>
      <c r="H2824" s="97">
        <f t="shared" si="133"/>
        <v>1</v>
      </c>
      <c r="I2824" s="97">
        <f t="shared" si="134"/>
        <v>1900</v>
      </c>
    </row>
    <row r="2825" spans="2:9" ht="15" customHeight="1">
      <c r="B2825" s="92"/>
      <c r="D2825" s="94"/>
      <c r="E2825" s="93"/>
      <c r="F2825" s="93"/>
      <c r="G2825" s="97">
        <f t="shared" si="132"/>
        <v>0</v>
      </c>
      <c r="H2825" s="97">
        <f t="shared" si="133"/>
        <v>1</v>
      </c>
      <c r="I2825" s="97">
        <f t="shared" si="134"/>
        <v>1900</v>
      </c>
    </row>
    <row r="2826" spans="2:9" ht="15" customHeight="1">
      <c r="B2826" s="92"/>
      <c r="D2826" s="94"/>
      <c r="E2826" s="93"/>
      <c r="F2826" s="93"/>
      <c r="G2826" s="97">
        <f t="shared" si="132"/>
        <v>0</v>
      </c>
      <c r="H2826" s="97">
        <f t="shared" si="133"/>
        <v>1</v>
      </c>
      <c r="I2826" s="97">
        <f t="shared" si="134"/>
        <v>1900</v>
      </c>
    </row>
    <row r="2827" spans="2:9" ht="15" customHeight="1">
      <c r="B2827" s="92"/>
      <c r="D2827" s="94"/>
      <c r="E2827" s="93"/>
      <c r="F2827" s="93"/>
      <c r="G2827" s="97">
        <f t="shared" si="132"/>
        <v>0</v>
      </c>
      <c r="H2827" s="97">
        <f t="shared" si="133"/>
        <v>1</v>
      </c>
      <c r="I2827" s="97">
        <f t="shared" si="134"/>
        <v>1900</v>
      </c>
    </row>
    <row r="2828" spans="2:9" ht="15" customHeight="1">
      <c r="B2828" s="92"/>
      <c r="D2828" s="94"/>
      <c r="E2828" s="93"/>
      <c r="F2828" s="93"/>
      <c r="G2828" s="97">
        <f t="shared" si="132"/>
        <v>0</v>
      </c>
      <c r="H2828" s="97">
        <f t="shared" si="133"/>
        <v>1</v>
      </c>
      <c r="I2828" s="97">
        <f t="shared" si="134"/>
        <v>1900</v>
      </c>
    </row>
    <row r="2829" spans="2:9" ht="15" customHeight="1">
      <c r="B2829" s="92"/>
      <c r="D2829" s="94"/>
      <c r="E2829" s="93"/>
      <c r="F2829" s="93"/>
      <c r="G2829" s="97">
        <f t="shared" si="132"/>
        <v>0</v>
      </c>
      <c r="H2829" s="97">
        <f t="shared" si="133"/>
        <v>1</v>
      </c>
      <c r="I2829" s="97">
        <f t="shared" si="134"/>
        <v>1900</v>
      </c>
    </row>
    <row r="2830" spans="2:9" ht="15" customHeight="1">
      <c r="B2830" s="92"/>
      <c r="D2830" s="94"/>
      <c r="E2830" s="93"/>
      <c r="F2830" s="93"/>
      <c r="G2830" s="97">
        <f t="shared" si="132"/>
        <v>0</v>
      </c>
      <c r="H2830" s="97">
        <f t="shared" si="133"/>
        <v>1</v>
      </c>
      <c r="I2830" s="97">
        <f t="shared" si="134"/>
        <v>1900</v>
      </c>
    </row>
    <row r="2831" spans="2:9" ht="15" customHeight="1">
      <c r="B2831" s="92"/>
      <c r="D2831" s="94"/>
      <c r="E2831" s="93"/>
      <c r="F2831" s="93"/>
      <c r="G2831" s="97">
        <f t="shared" si="132"/>
        <v>0</v>
      </c>
      <c r="H2831" s="97">
        <f t="shared" si="133"/>
        <v>1</v>
      </c>
      <c r="I2831" s="97">
        <f t="shared" si="134"/>
        <v>1900</v>
      </c>
    </row>
    <row r="2832" spans="2:9" ht="15" customHeight="1">
      <c r="B2832" s="92"/>
      <c r="D2832" s="94"/>
      <c r="E2832" s="93"/>
      <c r="F2832" s="93"/>
      <c r="G2832" s="97">
        <f t="shared" si="132"/>
        <v>0</v>
      </c>
      <c r="H2832" s="97">
        <f t="shared" si="133"/>
        <v>1</v>
      </c>
      <c r="I2832" s="97">
        <f t="shared" si="134"/>
        <v>1900</v>
      </c>
    </row>
    <row r="2833" spans="2:9" ht="15" customHeight="1">
      <c r="B2833" s="92"/>
      <c r="D2833" s="94"/>
      <c r="E2833" s="93"/>
      <c r="F2833" s="93"/>
      <c r="G2833" s="97">
        <f t="shared" si="132"/>
        <v>0</v>
      </c>
      <c r="H2833" s="97">
        <f t="shared" si="133"/>
        <v>1</v>
      </c>
      <c r="I2833" s="97">
        <f t="shared" si="134"/>
        <v>1900</v>
      </c>
    </row>
    <row r="2834" spans="2:9" ht="15" customHeight="1">
      <c r="B2834" s="92"/>
      <c r="D2834" s="94"/>
      <c r="E2834" s="93"/>
      <c r="F2834" s="93"/>
      <c r="G2834" s="97">
        <f t="shared" si="132"/>
        <v>0</v>
      </c>
      <c r="H2834" s="97">
        <f t="shared" si="133"/>
        <v>1</v>
      </c>
      <c r="I2834" s="97">
        <f t="shared" si="134"/>
        <v>1900</v>
      </c>
    </row>
    <row r="2835" spans="2:9" ht="15" customHeight="1">
      <c r="B2835" s="92"/>
      <c r="D2835" s="94"/>
      <c r="E2835" s="93"/>
      <c r="F2835" s="93"/>
      <c r="G2835" s="97">
        <f t="shared" si="132"/>
        <v>0</v>
      </c>
      <c r="H2835" s="97">
        <f t="shared" si="133"/>
        <v>1</v>
      </c>
      <c r="I2835" s="97">
        <f t="shared" si="134"/>
        <v>1900</v>
      </c>
    </row>
    <row r="2836" spans="2:9" ht="15" customHeight="1">
      <c r="B2836" s="92"/>
      <c r="D2836" s="94"/>
      <c r="E2836" s="93"/>
      <c r="F2836" s="93"/>
      <c r="G2836" s="97">
        <f t="shared" si="132"/>
        <v>0</v>
      </c>
      <c r="H2836" s="97">
        <f t="shared" si="133"/>
        <v>1</v>
      </c>
      <c r="I2836" s="97">
        <f t="shared" si="134"/>
        <v>1900</v>
      </c>
    </row>
    <row r="2837" spans="2:9" ht="15" customHeight="1">
      <c r="B2837" s="92"/>
      <c r="D2837" s="94"/>
      <c r="E2837" s="93"/>
      <c r="F2837" s="93"/>
      <c r="G2837" s="97">
        <f t="shared" si="132"/>
        <v>0</v>
      </c>
      <c r="H2837" s="97">
        <f t="shared" si="133"/>
        <v>1</v>
      </c>
      <c r="I2837" s="97">
        <f t="shared" si="134"/>
        <v>1900</v>
      </c>
    </row>
    <row r="2838" spans="2:9" ht="15" customHeight="1">
      <c r="B2838" s="92"/>
      <c r="D2838" s="94"/>
      <c r="E2838" s="93"/>
      <c r="F2838" s="93"/>
      <c r="G2838" s="97">
        <f t="shared" si="132"/>
        <v>0</v>
      </c>
      <c r="H2838" s="97">
        <f t="shared" si="133"/>
        <v>1</v>
      </c>
      <c r="I2838" s="97">
        <f t="shared" si="134"/>
        <v>1900</v>
      </c>
    </row>
    <row r="2839" spans="2:9" ht="15" customHeight="1">
      <c r="B2839" s="92"/>
      <c r="D2839" s="94"/>
      <c r="E2839" s="93"/>
      <c r="F2839" s="93"/>
      <c r="G2839" s="97">
        <f t="shared" si="132"/>
        <v>0</v>
      </c>
      <c r="H2839" s="97">
        <f t="shared" si="133"/>
        <v>1</v>
      </c>
      <c r="I2839" s="97">
        <f t="shared" si="134"/>
        <v>1900</v>
      </c>
    </row>
    <row r="2840" spans="2:9" ht="15" customHeight="1">
      <c r="B2840" s="92"/>
      <c r="D2840" s="94"/>
      <c r="E2840" s="93"/>
      <c r="F2840" s="93"/>
      <c r="G2840" s="97">
        <f t="shared" si="132"/>
        <v>0</v>
      </c>
      <c r="H2840" s="97">
        <f t="shared" si="133"/>
        <v>1</v>
      </c>
      <c r="I2840" s="97">
        <f t="shared" si="134"/>
        <v>1900</v>
      </c>
    </row>
    <row r="2841" spans="2:9" ht="15" customHeight="1">
      <c r="B2841" s="92"/>
      <c r="D2841" s="94"/>
      <c r="E2841" s="93"/>
      <c r="F2841" s="93"/>
      <c r="G2841" s="97">
        <f t="shared" si="132"/>
        <v>0</v>
      </c>
      <c r="H2841" s="97">
        <f t="shared" si="133"/>
        <v>1</v>
      </c>
      <c r="I2841" s="97">
        <f t="shared" si="134"/>
        <v>1900</v>
      </c>
    </row>
    <row r="2842" spans="2:9" ht="15" customHeight="1">
      <c r="B2842" s="92"/>
      <c r="D2842" s="94"/>
      <c r="E2842" s="93"/>
      <c r="F2842" s="93"/>
      <c r="G2842" s="97">
        <f t="shared" si="132"/>
        <v>0</v>
      </c>
      <c r="H2842" s="97">
        <f t="shared" si="133"/>
        <v>1</v>
      </c>
      <c r="I2842" s="97">
        <f t="shared" si="134"/>
        <v>1900</v>
      </c>
    </row>
    <row r="2843" spans="2:9" ht="15" customHeight="1">
      <c r="B2843" s="92"/>
      <c r="D2843" s="94"/>
      <c r="E2843" s="93"/>
      <c r="F2843" s="93"/>
      <c r="G2843" s="97">
        <f t="shared" si="132"/>
        <v>0</v>
      </c>
      <c r="H2843" s="97">
        <f t="shared" si="133"/>
        <v>1</v>
      </c>
      <c r="I2843" s="97">
        <f t="shared" si="134"/>
        <v>1900</v>
      </c>
    </row>
    <row r="2844" spans="2:9" ht="15" customHeight="1">
      <c r="B2844" s="92"/>
      <c r="D2844" s="94"/>
      <c r="E2844" s="93"/>
      <c r="F2844" s="93"/>
      <c r="G2844" s="97">
        <f t="shared" si="132"/>
        <v>0</v>
      </c>
      <c r="H2844" s="97">
        <f t="shared" si="133"/>
        <v>1</v>
      </c>
      <c r="I2844" s="97">
        <f t="shared" si="134"/>
        <v>1900</v>
      </c>
    </row>
    <row r="2845" spans="2:9" ht="15" customHeight="1">
      <c r="B2845" s="92"/>
      <c r="D2845" s="94"/>
      <c r="E2845" s="93"/>
      <c r="F2845" s="93"/>
      <c r="G2845" s="97">
        <f t="shared" si="132"/>
        <v>0</v>
      </c>
      <c r="H2845" s="97">
        <f t="shared" si="133"/>
        <v>1</v>
      </c>
      <c r="I2845" s="97">
        <f t="shared" si="134"/>
        <v>1900</v>
      </c>
    </row>
    <row r="2846" spans="2:9" ht="15" customHeight="1">
      <c r="B2846" s="92"/>
      <c r="D2846" s="94"/>
      <c r="E2846" s="93"/>
      <c r="F2846" s="93"/>
      <c r="G2846" s="97">
        <f t="shared" si="132"/>
        <v>0</v>
      </c>
      <c r="H2846" s="97">
        <f t="shared" si="133"/>
        <v>1</v>
      </c>
      <c r="I2846" s="97">
        <f t="shared" si="134"/>
        <v>1900</v>
      </c>
    </row>
    <row r="2847" spans="2:9" ht="15" customHeight="1">
      <c r="B2847" s="92"/>
      <c r="D2847" s="94"/>
      <c r="E2847" s="93"/>
      <c r="F2847" s="93"/>
      <c r="G2847" s="97">
        <f t="shared" si="132"/>
        <v>0</v>
      </c>
      <c r="H2847" s="97">
        <f t="shared" si="133"/>
        <v>1</v>
      </c>
      <c r="I2847" s="97">
        <f t="shared" si="134"/>
        <v>1900</v>
      </c>
    </row>
    <row r="2848" spans="2:9" ht="15" customHeight="1">
      <c r="B2848" s="92"/>
      <c r="D2848" s="94"/>
      <c r="E2848" s="93"/>
      <c r="F2848" s="93"/>
      <c r="G2848" s="97">
        <f t="shared" si="132"/>
        <v>0</v>
      </c>
      <c r="H2848" s="97">
        <f t="shared" si="133"/>
        <v>1</v>
      </c>
      <c r="I2848" s="97">
        <f t="shared" si="134"/>
        <v>1900</v>
      </c>
    </row>
    <row r="2849" spans="2:9" ht="15" customHeight="1">
      <c r="B2849" s="92"/>
      <c r="D2849" s="94"/>
      <c r="E2849" s="93"/>
      <c r="F2849" s="93"/>
      <c r="G2849" s="97">
        <f t="shared" si="132"/>
        <v>0</v>
      </c>
      <c r="H2849" s="97">
        <f t="shared" si="133"/>
        <v>1</v>
      </c>
      <c r="I2849" s="97">
        <f t="shared" si="134"/>
        <v>1900</v>
      </c>
    </row>
    <row r="2850" spans="2:9" ht="15" customHeight="1">
      <c r="B2850" s="92"/>
      <c r="D2850" s="94"/>
      <c r="E2850" s="93"/>
      <c r="F2850" s="93"/>
      <c r="G2850" s="97">
        <f t="shared" si="132"/>
        <v>0</v>
      </c>
      <c r="H2850" s="97">
        <f t="shared" si="133"/>
        <v>1</v>
      </c>
      <c r="I2850" s="97">
        <f t="shared" si="134"/>
        <v>1900</v>
      </c>
    </row>
    <row r="2851" spans="2:9" ht="15" customHeight="1">
      <c r="B2851" s="92"/>
      <c r="D2851" s="94"/>
      <c r="E2851" s="93"/>
      <c r="F2851" s="93"/>
      <c r="G2851" s="97">
        <f t="shared" si="132"/>
        <v>0</v>
      </c>
      <c r="H2851" s="97">
        <f t="shared" si="133"/>
        <v>1</v>
      </c>
      <c r="I2851" s="97">
        <f t="shared" si="134"/>
        <v>1900</v>
      </c>
    </row>
    <row r="2852" spans="2:9" ht="15" customHeight="1">
      <c r="B2852" s="92"/>
      <c r="D2852" s="94"/>
      <c r="E2852" s="93"/>
      <c r="F2852" s="93"/>
      <c r="G2852" s="97">
        <f t="shared" si="132"/>
        <v>0</v>
      </c>
      <c r="H2852" s="97">
        <f t="shared" si="133"/>
        <v>1</v>
      </c>
      <c r="I2852" s="97">
        <f t="shared" si="134"/>
        <v>1900</v>
      </c>
    </row>
    <row r="2853" spans="2:9" ht="15" customHeight="1">
      <c r="B2853" s="92"/>
      <c r="D2853" s="94"/>
      <c r="E2853" s="93"/>
      <c r="F2853" s="93"/>
      <c r="G2853" s="97">
        <f t="shared" si="132"/>
        <v>0</v>
      </c>
      <c r="H2853" s="97">
        <f t="shared" si="133"/>
        <v>1</v>
      </c>
      <c r="I2853" s="97">
        <f t="shared" si="134"/>
        <v>1900</v>
      </c>
    </row>
    <row r="2854" spans="2:9" ht="15" customHeight="1">
      <c r="B2854" s="92"/>
      <c r="D2854" s="94"/>
      <c r="E2854" s="93"/>
      <c r="F2854" s="93"/>
      <c r="G2854" s="97">
        <f t="shared" si="132"/>
        <v>0</v>
      </c>
      <c r="H2854" s="97">
        <f t="shared" si="133"/>
        <v>1</v>
      </c>
      <c r="I2854" s="97">
        <f t="shared" si="134"/>
        <v>1900</v>
      </c>
    </row>
    <row r="2855" spans="2:9" ht="15" customHeight="1">
      <c r="B2855" s="92"/>
      <c r="D2855" s="94"/>
      <c r="E2855" s="93"/>
      <c r="F2855" s="93"/>
      <c r="G2855" s="97">
        <f t="shared" si="132"/>
        <v>0</v>
      </c>
      <c r="H2855" s="97">
        <f t="shared" si="133"/>
        <v>1</v>
      </c>
      <c r="I2855" s="97">
        <f t="shared" si="134"/>
        <v>1900</v>
      </c>
    </row>
    <row r="2856" spans="2:9" ht="15" customHeight="1">
      <c r="B2856" s="92"/>
      <c r="D2856" s="94"/>
      <c r="E2856" s="93"/>
      <c r="F2856" s="93"/>
      <c r="G2856" s="97">
        <f t="shared" si="132"/>
        <v>0</v>
      </c>
      <c r="H2856" s="97">
        <f t="shared" si="133"/>
        <v>1</v>
      </c>
      <c r="I2856" s="97">
        <f t="shared" si="134"/>
        <v>1900</v>
      </c>
    </row>
    <row r="2857" spans="2:9" ht="15" customHeight="1">
      <c r="B2857" s="92"/>
      <c r="D2857" s="94"/>
      <c r="E2857" s="93"/>
      <c r="F2857" s="93"/>
      <c r="G2857" s="97">
        <f t="shared" si="132"/>
        <v>0</v>
      </c>
      <c r="H2857" s="97">
        <f t="shared" si="133"/>
        <v>1</v>
      </c>
      <c r="I2857" s="97">
        <f t="shared" si="134"/>
        <v>1900</v>
      </c>
    </row>
    <row r="2858" spans="2:9" ht="15" customHeight="1">
      <c r="B2858" s="92"/>
      <c r="D2858" s="94"/>
      <c r="E2858" s="93"/>
      <c r="F2858" s="93"/>
      <c r="G2858" s="97">
        <f t="shared" si="132"/>
        <v>0</v>
      </c>
      <c r="H2858" s="97">
        <f t="shared" si="133"/>
        <v>1</v>
      </c>
      <c r="I2858" s="97">
        <f t="shared" si="134"/>
        <v>1900</v>
      </c>
    </row>
    <row r="2859" spans="2:9" ht="15" customHeight="1">
      <c r="B2859" s="92"/>
      <c r="D2859" s="94"/>
      <c r="E2859" s="93"/>
      <c r="F2859" s="93"/>
      <c r="G2859" s="97">
        <f t="shared" si="132"/>
        <v>0</v>
      </c>
      <c r="H2859" s="97">
        <f t="shared" si="133"/>
        <v>1</v>
      </c>
      <c r="I2859" s="97">
        <f t="shared" si="134"/>
        <v>1900</v>
      </c>
    </row>
    <row r="2860" spans="2:9" ht="15" customHeight="1">
      <c r="B2860" s="92"/>
      <c r="D2860" s="94"/>
      <c r="E2860" s="93"/>
      <c r="F2860" s="93"/>
      <c r="G2860" s="97">
        <f t="shared" si="132"/>
        <v>0</v>
      </c>
      <c r="H2860" s="97">
        <f t="shared" si="133"/>
        <v>1</v>
      </c>
      <c r="I2860" s="97">
        <f t="shared" si="134"/>
        <v>1900</v>
      </c>
    </row>
    <row r="2861" spans="2:9" ht="15" customHeight="1">
      <c r="B2861" s="92"/>
      <c r="D2861" s="94"/>
      <c r="E2861" s="93"/>
      <c r="F2861" s="93"/>
      <c r="G2861" s="97">
        <f t="shared" si="132"/>
        <v>0</v>
      </c>
      <c r="H2861" s="97">
        <f t="shared" si="133"/>
        <v>1</v>
      </c>
      <c r="I2861" s="97">
        <f t="shared" si="134"/>
        <v>1900</v>
      </c>
    </row>
    <row r="2862" spans="2:9" ht="15" customHeight="1">
      <c r="B2862" s="92"/>
      <c r="D2862" s="94"/>
      <c r="E2862" s="93"/>
      <c r="F2862" s="93"/>
      <c r="G2862" s="97">
        <f t="shared" si="132"/>
        <v>0</v>
      </c>
      <c r="H2862" s="97">
        <f t="shared" si="133"/>
        <v>1</v>
      </c>
      <c r="I2862" s="97">
        <f t="shared" si="134"/>
        <v>1900</v>
      </c>
    </row>
    <row r="2863" spans="2:9" ht="15" customHeight="1">
      <c r="B2863" s="92"/>
      <c r="D2863" s="94"/>
      <c r="E2863" s="93"/>
      <c r="F2863" s="93"/>
      <c r="G2863" s="97">
        <f t="shared" si="132"/>
        <v>0</v>
      </c>
      <c r="H2863" s="97">
        <f t="shared" si="133"/>
        <v>1</v>
      </c>
      <c r="I2863" s="97">
        <f t="shared" si="134"/>
        <v>1900</v>
      </c>
    </row>
    <row r="2864" spans="2:9" ht="15" customHeight="1">
      <c r="B2864" s="92"/>
      <c r="D2864" s="94"/>
      <c r="E2864" s="93"/>
      <c r="F2864" s="93"/>
      <c r="G2864" s="97">
        <f t="shared" si="132"/>
        <v>0</v>
      </c>
      <c r="H2864" s="97">
        <f t="shared" si="133"/>
        <v>1</v>
      </c>
      <c r="I2864" s="97">
        <f t="shared" si="134"/>
        <v>1900</v>
      </c>
    </row>
    <row r="2865" spans="2:9" ht="15" customHeight="1">
      <c r="B2865" s="92"/>
      <c r="D2865" s="94"/>
      <c r="E2865" s="93"/>
      <c r="F2865" s="93"/>
      <c r="G2865" s="97">
        <f t="shared" si="132"/>
        <v>0</v>
      </c>
      <c r="H2865" s="97">
        <f t="shared" si="133"/>
        <v>1</v>
      </c>
      <c r="I2865" s="97">
        <f t="shared" si="134"/>
        <v>1900</v>
      </c>
    </row>
    <row r="2866" spans="2:9" ht="15" customHeight="1">
      <c r="B2866" s="92"/>
      <c r="D2866" s="94"/>
      <c r="E2866" s="93"/>
      <c r="F2866" s="93"/>
      <c r="G2866" s="97">
        <f t="shared" si="132"/>
        <v>0</v>
      </c>
      <c r="H2866" s="97">
        <f t="shared" si="133"/>
        <v>1</v>
      </c>
      <c r="I2866" s="97">
        <f t="shared" si="134"/>
        <v>1900</v>
      </c>
    </row>
    <row r="2867" spans="2:9" ht="15" customHeight="1">
      <c r="B2867" s="92"/>
      <c r="D2867" s="94"/>
      <c r="E2867" s="93"/>
      <c r="F2867" s="93"/>
      <c r="G2867" s="97">
        <f t="shared" si="132"/>
        <v>0</v>
      </c>
      <c r="H2867" s="97">
        <f t="shared" si="133"/>
        <v>1</v>
      </c>
      <c r="I2867" s="97">
        <f t="shared" si="134"/>
        <v>1900</v>
      </c>
    </row>
    <row r="2868" spans="2:9" ht="15" customHeight="1">
      <c r="B2868" s="92"/>
      <c r="D2868" s="94"/>
      <c r="E2868" s="93"/>
      <c r="F2868" s="93"/>
      <c r="G2868" s="97">
        <f t="shared" si="132"/>
        <v>0</v>
      </c>
      <c r="H2868" s="97">
        <f t="shared" si="133"/>
        <v>1</v>
      </c>
      <c r="I2868" s="97">
        <f t="shared" si="134"/>
        <v>1900</v>
      </c>
    </row>
    <row r="2869" spans="2:9" ht="15" customHeight="1">
      <c r="B2869" s="92"/>
      <c r="D2869" s="94"/>
      <c r="E2869" s="93"/>
      <c r="F2869" s="93"/>
      <c r="G2869" s="97">
        <f t="shared" si="132"/>
        <v>0</v>
      </c>
      <c r="H2869" s="97">
        <f t="shared" si="133"/>
        <v>1</v>
      </c>
      <c r="I2869" s="97">
        <f t="shared" si="134"/>
        <v>1900</v>
      </c>
    </row>
    <row r="2870" spans="2:9" ht="15" customHeight="1">
      <c r="B2870" s="92"/>
      <c r="D2870" s="94"/>
      <c r="E2870" s="93"/>
      <c r="F2870" s="93"/>
      <c r="G2870" s="97">
        <f t="shared" si="132"/>
        <v>0</v>
      </c>
      <c r="H2870" s="97">
        <f t="shared" si="133"/>
        <v>1</v>
      </c>
      <c r="I2870" s="97">
        <f t="shared" si="134"/>
        <v>1900</v>
      </c>
    </row>
    <row r="2871" spans="2:9" ht="15" customHeight="1">
      <c r="B2871" s="92"/>
      <c r="D2871" s="94"/>
      <c r="E2871" s="93"/>
      <c r="F2871" s="93"/>
      <c r="G2871" s="97">
        <f t="shared" si="132"/>
        <v>0</v>
      </c>
      <c r="H2871" s="97">
        <f t="shared" si="133"/>
        <v>1</v>
      </c>
      <c r="I2871" s="97">
        <f t="shared" si="134"/>
        <v>1900</v>
      </c>
    </row>
    <row r="2872" spans="2:9" ht="15" customHeight="1">
      <c r="B2872" s="92"/>
      <c r="D2872" s="94"/>
      <c r="E2872" s="93"/>
      <c r="F2872" s="93"/>
      <c r="G2872" s="97">
        <f t="shared" si="132"/>
        <v>0</v>
      </c>
      <c r="H2872" s="97">
        <f t="shared" si="133"/>
        <v>1</v>
      </c>
      <c r="I2872" s="97">
        <f t="shared" si="134"/>
        <v>1900</v>
      </c>
    </row>
    <row r="2873" spans="2:9" ht="15" customHeight="1">
      <c r="B2873" s="92"/>
      <c r="D2873" s="94"/>
      <c r="E2873" s="93"/>
      <c r="F2873" s="93"/>
      <c r="G2873" s="97">
        <f t="shared" si="132"/>
        <v>0</v>
      </c>
      <c r="H2873" s="97">
        <f t="shared" si="133"/>
        <v>1</v>
      </c>
      <c r="I2873" s="97">
        <f t="shared" si="134"/>
        <v>1900</v>
      </c>
    </row>
    <row r="2874" spans="2:9" ht="15" customHeight="1">
      <c r="B2874" s="92"/>
      <c r="D2874" s="94"/>
      <c r="E2874" s="93"/>
      <c r="F2874" s="93"/>
      <c r="G2874" s="97">
        <f t="shared" si="132"/>
        <v>0</v>
      </c>
      <c r="H2874" s="97">
        <f t="shared" si="133"/>
        <v>1</v>
      </c>
      <c r="I2874" s="97">
        <f t="shared" si="134"/>
        <v>1900</v>
      </c>
    </row>
    <row r="2875" spans="2:9" ht="15" customHeight="1">
      <c r="B2875" s="92"/>
      <c r="D2875" s="94"/>
      <c r="E2875" s="93"/>
      <c r="F2875" s="93"/>
      <c r="G2875" s="97">
        <f t="shared" si="132"/>
        <v>0</v>
      </c>
      <c r="H2875" s="97">
        <f t="shared" si="133"/>
        <v>1</v>
      </c>
      <c r="I2875" s="97">
        <f t="shared" si="134"/>
        <v>1900</v>
      </c>
    </row>
    <row r="2876" spans="2:9" ht="15" customHeight="1">
      <c r="B2876" s="92"/>
      <c r="D2876" s="94"/>
      <c r="E2876" s="93"/>
      <c r="F2876" s="93"/>
      <c r="G2876" s="97">
        <f t="shared" si="132"/>
        <v>0</v>
      </c>
      <c r="H2876" s="97">
        <f t="shared" si="133"/>
        <v>1</v>
      </c>
      <c r="I2876" s="97">
        <f t="shared" si="134"/>
        <v>1900</v>
      </c>
    </row>
    <row r="2877" spans="2:9" ht="15" customHeight="1">
      <c r="B2877" s="92"/>
      <c r="D2877" s="94"/>
      <c r="E2877" s="93"/>
      <c r="F2877" s="93"/>
      <c r="G2877" s="97">
        <f t="shared" si="132"/>
        <v>0</v>
      </c>
      <c r="H2877" s="97">
        <f t="shared" si="133"/>
        <v>1</v>
      </c>
      <c r="I2877" s="97">
        <f t="shared" si="134"/>
        <v>1900</v>
      </c>
    </row>
    <row r="2878" spans="2:9" ht="15" customHeight="1">
      <c r="B2878" s="92"/>
      <c r="D2878" s="94"/>
      <c r="E2878" s="93"/>
      <c r="F2878" s="93"/>
      <c r="G2878" s="97">
        <f t="shared" si="132"/>
        <v>0</v>
      </c>
      <c r="H2878" s="97">
        <f t="shared" si="133"/>
        <v>1</v>
      </c>
      <c r="I2878" s="97">
        <f t="shared" si="134"/>
        <v>1900</v>
      </c>
    </row>
    <row r="2879" spans="2:9" ht="15" customHeight="1">
      <c r="B2879" s="92"/>
      <c r="D2879" s="94"/>
      <c r="E2879" s="93"/>
      <c r="F2879" s="93"/>
      <c r="G2879" s="97">
        <f t="shared" si="132"/>
        <v>0</v>
      </c>
      <c r="H2879" s="97">
        <f t="shared" si="133"/>
        <v>1</v>
      </c>
      <c r="I2879" s="97">
        <f t="shared" si="134"/>
        <v>1900</v>
      </c>
    </row>
    <row r="2880" spans="2:9" ht="15" customHeight="1">
      <c r="B2880" s="92"/>
      <c r="D2880" s="94"/>
      <c r="E2880" s="93"/>
      <c r="F2880" s="93"/>
      <c r="G2880" s="97">
        <f t="shared" si="132"/>
        <v>0</v>
      </c>
      <c r="H2880" s="97">
        <f t="shared" si="133"/>
        <v>1</v>
      </c>
      <c r="I2880" s="97">
        <f t="shared" si="134"/>
        <v>1900</v>
      </c>
    </row>
    <row r="2881" spans="2:9" ht="15" customHeight="1">
      <c r="B2881" s="92"/>
      <c r="D2881" s="94"/>
      <c r="E2881" s="93"/>
      <c r="F2881" s="93"/>
      <c r="G2881" s="97">
        <f t="shared" si="132"/>
        <v>0</v>
      </c>
      <c r="H2881" s="97">
        <f t="shared" si="133"/>
        <v>1</v>
      </c>
      <c r="I2881" s="97">
        <f t="shared" si="134"/>
        <v>1900</v>
      </c>
    </row>
    <row r="2882" spans="2:9" ht="15" customHeight="1">
      <c r="B2882" s="92"/>
      <c r="D2882" s="94"/>
      <c r="E2882" s="93"/>
      <c r="F2882" s="93"/>
      <c r="G2882" s="97">
        <f t="shared" si="132"/>
        <v>0</v>
      </c>
      <c r="H2882" s="97">
        <f t="shared" si="133"/>
        <v>1</v>
      </c>
      <c r="I2882" s="97">
        <f t="shared" si="134"/>
        <v>1900</v>
      </c>
    </row>
    <row r="2883" spans="2:9" ht="15" customHeight="1">
      <c r="B2883" s="92"/>
      <c r="D2883" s="94"/>
      <c r="E2883" s="93"/>
      <c r="F2883" s="93"/>
      <c r="G2883" s="97">
        <f t="shared" si="132"/>
        <v>0</v>
      </c>
      <c r="H2883" s="97">
        <f t="shared" si="133"/>
        <v>1</v>
      </c>
      <c r="I2883" s="97">
        <f t="shared" si="134"/>
        <v>1900</v>
      </c>
    </row>
    <row r="2884" spans="2:9" ht="15" customHeight="1">
      <c r="B2884" s="92"/>
      <c r="D2884" s="94"/>
      <c r="E2884" s="93"/>
      <c r="F2884" s="93"/>
      <c r="G2884" s="97">
        <f t="shared" ref="G2884:G2947" si="135">DAY(B2884)</f>
        <v>0</v>
      </c>
      <c r="H2884" s="97">
        <f t="shared" ref="H2884:H2947" si="136">MONTH(B2884)</f>
        <v>1</v>
      </c>
      <c r="I2884" s="97">
        <f t="shared" ref="I2884:I2947" si="137">YEAR(B2884)</f>
        <v>1900</v>
      </c>
    </row>
    <row r="2885" spans="2:9" ht="15" customHeight="1">
      <c r="B2885" s="92"/>
      <c r="D2885" s="94"/>
      <c r="E2885" s="93"/>
      <c r="F2885" s="93"/>
      <c r="G2885" s="97">
        <f t="shared" si="135"/>
        <v>0</v>
      </c>
      <c r="H2885" s="97">
        <f t="shared" si="136"/>
        <v>1</v>
      </c>
      <c r="I2885" s="97">
        <f t="shared" si="137"/>
        <v>1900</v>
      </c>
    </row>
    <row r="2886" spans="2:9" ht="15" customHeight="1">
      <c r="B2886" s="92"/>
      <c r="D2886" s="94"/>
      <c r="E2886" s="93"/>
      <c r="F2886" s="93"/>
      <c r="G2886" s="97">
        <f t="shared" si="135"/>
        <v>0</v>
      </c>
      <c r="H2886" s="97">
        <f t="shared" si="136"/>
        <v>1</v>
      </c>
      <c r="I2886" s="97">
        <f t="shared" si="137"/>
        <v>1900</v>
      </c>
    </row>
    <row r="2887" spans="2:9" ht="15" customHeight="1">
      <c r="B2887" s="92"/>
      <c r="D2887" s="94"/>
      <c r="E2887" s="93"/>
      <c r="F2887" s="93"/>
      <c r="G2887" s="97">
        <f t="shared" si="135"/>
        <v>0</v>
      </c>
      <c r="H2887" s="97">
        <f t="shared" si="136"/>
        <v>1</v>
      </c>
      <c r="I2887" s="97">
        <f t="shared" si="137"/>
        <v>1900</v>
      </c>
    </row>
    <row r="2888" spans="2:9" ht="15" customHeight="1">
      <c r="B2888" s="92"/>
      <c r="D2888" s="94"/>
      <c r="E2888" s="93"/>
      <c r="F2888" s="93"/>
      <c r="G2888" s="97">
        <f t="shared" si="135"/>
        <v>0</v>
      </c>
      <c r="H2888" s="97">
        <f t="shared" si="136"/>
        <v>1</v>
      </c>
      <c r="I2888" s="97">
        <f t="shared" si="137"/>
        <v>1900</v>
      </c>
    </row>
    <row r="2889" spans="2:9" ht="15" customHeight="1">
      <c r="B2889" s="92"/>
      <c r="D2889" s="94"/>
      <c r="E2889" s="93"/>
      <c r="F2889" s="93"/>
      <c r="G2889" s="97">
        <f t="shared" si="135"/>
        <v>0</v>
      </c>
      <c r="H2889" s="97">
        <f t="shared" si="136"/>
        <v>1</v>
      </c>
      <c r="I2889" s="97">
        <f t="shared" si="137"/>
        <v>1900</v>
      </c>
    </row>
    <row r="2890" spans="2:9" ht="15" customHeight="1">
      <c r="B2890" s="92"/>
      <c r="D2890" s="94"/>
      <c r="E2890" s="93"/>
      <c r="F2890" s="93"/>
      <c r="G2890" s="97">
        <f t="shared" si="135"/>
        <v>0</v>
      </c>
      <c r="H2890" s="97">
        <f t="shared" si="136"/>
        <v>1</v>
      </c>
      <c r="I2890" s="97">
        <f t="shared" si="137"/>
        <v>1900</v>
      </c>
    </row>
    <row r="2891" spans="2:9" ht="15" customHeight="1">
      <c r="B2891" s="92"/>
      <c r="D2891" s="94"/>
      <c r="E2891" s="93"/>
      <c r="F2891" s="93"/>
      <c r="G2891" s="97">
        <f t="shared" si="135"/>
        <v>0</v>
      </c>
      <c r="H2891" s="97">
        <f t="shared" si="136"/>
        <v>1</v>
      </c>
      <c r="I2891" s="97">
        <f t="shared" si="137"/>
        <v>1900</v>
      </c>
    </row>
    <row r="2892" spans="2:9" ht="15" customHeight="1">
      <c r="B2892" s="92"/>
      <c r="D2892" s="94"/>
      <c r="E2892" s="93"/>
      <c r="F2892" s="93"/>
      <c r="G2892" s="97">
        <f t="shared" si="135"/>
        <v>0</v>
      </c>
      <c r="H2892" s="97">
        <f t="shared" si="136"/>
        <v>1</v>
      </c>
      <c r="I2892" s="97">
        <f t="shared" si="137"/>
        <v>1900</v>
      </c>
    </row>
    <row r="2893" spans="2:9" ht="15" customHeight="1">
      <c r="B2893" s="92"/>
      <c r="D2893" s="94"/>
      <c r="E2893" s="93"/>
      <c r="F2893" s="93"/>
      <c r="G2893" s="97">
        <f t="shared" si="135"/>
        <v>0</v>
      </c>
      <c r="H2893" s="97">
        <f t="shared" si="136"/>
        <v>1</v>
      </c>
      <c r="I2893" s="97">
        <f t="shared" si="137"/>
        <v>1900</v>
      </c>
    </row>
    <row r="2894" spans="2:9" ht="15" customHeight="1">
      <c r="B2894" s="92"/>
      <c r="D2894" s="94"/>
      <c r="E2894" s="93"/>
      <c r="F2894" s="93"/>
      <c r="G2894" s="97">
        <f t="shared" si="135"/>
        <v>0</v>
      </c>
      <c r="H2894" s="97">
        <f t="shared" si="136"/>
        <v>1</v>
      </c>
      <c r="I2894" s="97">
        <f t="shared" si="137"/>
        <v>1900</v>
      </c>
    </row>
    <row r="2895" spans="2:9" ht="15" customHeight="1">
      <c r="B2895" s="92"/>
      <c r="D2895" s="94"/>
      <c r="E2895" s="93"/>
      <c r="F2895" s="93"/>
      <c r="G2895" s="97">
        <f t="shared" si="135"/>
        <v>0</v>
      </c>
      <c r="H2895" s="97">
        <f t="shared" si="136"/>
        <v>1</v>
      </c>
      <c r="I2895" s="97">
        <f t="shared" si="137"/>
        <v>1900</v>
      </c>
    </row>
    <row r="2896" spans="2:9" ht="15" customHeight="1">
      <c r="B2896" s="92"/>
      <c r="D2896" s="94"/>
      <c r="E2896" s="93"/>
      <c r="F2896" s="93"/>
      <c r="G2896" s="97">
        <f t="shared" si="135"/>
        <v>0</v>
      </c>
      <c r="H2896" s="97">
        <f t="shared" si="136"/>
        <v>1</v>
      </c>
      <c r="I2896" s="97">
        <f t="shared" si="137"/>
        <v>1900</v>
      </c>
    </row>
    <row r="2897" spans="2:9" ht="15" customHeight="1">
      <c r="B2897" s="92"/>
      <c r="D2897" s="94"/>
      <c r="E2897" s="93"/>
      <c r="F2897" s="93"/>
      <c r="G2897" s="97">
        <f t="shared" si="135"/>
        <v>0</v>
      </c>
      <c r="H2897" s="97">
        <f t="shared" si="136"/>
        <v>1</v>
      </c>
      <c r="I2897" s="97">
        <f t="shared" si="137"/>
        <v>1900</v>
      </c>
    </row>
    <row r="2898" spans="2:9" ht="15" customHeight="1">
      <c r="B2898" s="92"/>
      <c r="D2898" s="94"/>
      <c r="E2898" s="93"/>
      <c r="F2898" s="93"/>
      <c r="G2898" s="97">
        <f t="shared" si="135"/>
        <v>0</v>
      </c>
      <c r="H2898" s="97">
        <f t="shared" si="136"/>
        <v>1</v>
      </c>
      <c r="I2898" s="97">
        <f t="shared" si="137"/>
        <v>1900</v>
      </c>
    </row>
    <row r="2899" spans="2:9" ht="15" customHeight="1">
      <c r="B2899" s="92"/>
      <c r="D2899" s="94"/>
      <c r="E2899" s="93"/>
      <c r="F2899" s="93"/>
      <c r="G2899" s="97">
        <f t="shared" si="135"/>
        <v>0</v>
      </c>
      <c r="H2899" s="97">
        <f t="shared" si="136"/>
        <v>1</v>
      </c>
      <c r="I2899" s="97">
        <f t="shared" si="137"/>
        <v>1900</v>
      </c>
    </row>
    <row r="2900" spans="2:9" ht="15" customHeight="1">
      <c r="B2900" s="92"/>
      <c r="D2900" s="94"/>
      <c r="E2900" s="93"/>
      <c r="F2900" s="93"/>
      <c r="G2900" s="97">
        <f t="shared" si="135"/>
        <v>0</v>
      </c>
      <c r="H2900" s="97">
        <f t="shared" si="136"/>
        <v>1</v>
      </c>
      <c r="I2900" s="97">
        <f t="shared" si="137"/>
        <v>1900</v>
      </c>
    </row>
    <row r="2901" spans="2:9" ht="15" customHeight="1">
      <c r="B2901" s="92"/>
      <c r="D2901" s="94"/>
      <c r="E2901" s="93"/>
      <c r="F2901" s="93"/>
      <c r="G2901" s="97">
        <f t="shared" si="135"/>
        <v>0</v>
      </c>
      <c r="H2901" s="97">
        <f t="shared" si="136"/>
        <v>1</v>
      </c>
      <c r="I2901" s="97">
        <f t="shared" si="137"/>
        <v>1900</v>
      </c>
    </row>
    <row r="2902" spans="2:9" ht="15" customHeight="1">
      <c r="B2902" s="92"/>
      <c r="D2902" s="94"/>
      <c r="E2902" s="93"/>
      <c r="F2902" s="93"/>
      <c r="G2902" s="97">
        <f t="shared" si="135"/>
        <v>0</v>
      </c>
      <c r="H2902" s="97">
        <f t="shared" si="136"/>
        <v>1</v>
      </c>
      <c r="I2902" s="97">
        <f t="shared" si="137"/>
        <v>1900</v>
      </c>
    </row>
    <row r="2903" spans="2:9" ht="15" customHeight="1">
      <c r="B2903" s="92"/>
      <c r="D2903" s="94"/>
      <c r="E2903" s="93"/>
      <c r="F2903" s="93"/>
      <c r="G2903" s="97">
        <f t="shared" si="135"/>
        <v>0</v>
      </c>
      <c r="H2903" s="97">
        <f t="shared" si="136"/>
        <v>1</v>
      </c>
      <c r="I2903" s="97">
        <f t="shared" si="137"/>
        <v>1900</v>
      </c>
    </row>
    <row r="2904" spans="2:9" ht="15" customHeight="1">
      <c r="B2904" s="92"/>
      <c r="D2904" s="94"/>
      <c r="E2904" s="93"/>
      <c r="F2904" s="93"/>
      <c r="G2904" s="97">
        <f t="shared" si="135"/>
        <v>0</v>
      </c>
      <c r="H2904" s="97">
        <f t="shared" si="136"/>
        <v>1</v>
      </c>
      <c r="I2904" s="97">
        <f t="shared" si="137"/>
        <v>1900</v>
      </c>
    </row>
    <row r="2905" spans="2:9" ht="15" customHeight="1">
      <c r="B2905" s="92"/>
      <c r="D2905" s="94"/>
      <c r="E2905" s="93"/>
      <c r="F2905" s="93"/>
      <c r="G2905" s="97">
        <f t="shared" si="135"/>
        <v>0</v>
      </c>
      <c r="H2905" s="97">
        <f t="shared" si="136"/>
        <v>1</v>
      </c>
      <c r="I2905" s="97">
        <f t="shared" si="137"/>
        <v>1900</v>
      </c>
    </row>
    <row r="2906" spans="2:9" ht="15" customHeight="1">
      <c r="B2906" s="92"/>
      <c r="D2906" s="94"/>
      <c r="E2906" s="93"/>
      <c r="F2906" s="93"/>
      <c r="G2906" s="97">
        <f t="shared" si="135"/>
        <v>0</v>
      </c>
      <c r="H2906" s="97">
        <f t="shared" si="136"/>
        <v>1</v>
      </c>
      <c r="I2906" s="97">
        <f t="shared" si="137"/>
        <v>1900</v>
      </c>
    </row>
    <row r="2907" spans="2:9" ht="15" customHeight="1">
      <c r="B2907" s="92"/>
      <c r="D2907" s="94"/>
      <c r="E2907" s="93"/>
      <c r="F2907" s="93"/>
      <c r="G2907" s="97">
        <f t="shared" si="135"/>
        <v>0</v>
      </c>
      <c r="H2907" s="97">
        <f t="shared" si="136"/>
        <v>1</v>
      </c>
      <c r="I2907" s="97">
        <f t="shared" si="137"/>
        <v>1900</v>
      </c>
    </row>
    <row r="2908" spans="2:9" ht="15" customHeight="1">
      <c r="B2908" s="92"/>
      <c r="D2908" s="94"/>
      <c r="E2908" s="93"/>
      <c r="F2908" s="93"/>
      <c r="G2908" s="97">
        <f t="shared" si="135"/>
        <v>0</v>
      </c>
      <c r="H2908" s="97">
        <f t="shared" si="136"/>
        <v>1</v>
      </c>
      <c r="I2908" s="97">
        <f t="shared" si="137"/>
        <v>1900</v>
      </c>
    </row>
    <row r="2909" spans="2:9" ht="15" customHeight="1">
      <c r="B2909" s="92"/>
      <c r="D2909" s="94"/>
      <c r="E2909" s="93"/>
      <c r="F2909" s="93"/>
      <c r="G2909" s="97">
        <f t="shared" si="135"/>
        <v>0</v>
      </c>
      <c r="H2909" s="97">
        <f t="shared" si="136"/>
        <v>1</v>
      </c>
      <c r="I2909" s="97">
        <f t="shared" si="137"/>
        <v>1900</v>
      </c>
    </row>
    <row r="2910" spans="2:9" ht="15" customHeight="1">
      <c r="B2910" s="92"/>
      <c r="D2910" s="94"/>
      <c r="E2910" s="93"/>
      <c r="F2910" s="93"/>
      <c r="G2910" s="97">
        <f t="shared" si="135"/>
        <v>0</v>
      </c>
      <c r="H2910" s="97">
        <f t="shared" si="136"/>
        <v>1</v>
      </c>
      <c r="I2910" s="97">
        <f t="shared" si="137"/>
        <v>1900</v>
      </c>
    </row>
    <row r="2911" spans="2:9" ht="15" customHeight="1">
      <c r="B2911" s="92"/>
      <c r="D2911" s="94"/>
      <c r="E2911" s="93"/>
      <c r="F2911" s="93"/>
      <c r="G2911" s="97">
        <f t="shared" si="135"/>
        <v>0</v>
      </c>
      <c r="H2911" s="97">
        <f t="shared" si="136"/>
        <v>1</v>
      </c>
      <c r="I2911" s="97">
        <f t="shared" si="137"/>
        <v>1900</v>
      </c>
    </row>
    <row r="2912" spans="2:9" ht="15" customHeight="1">
      <c r="B2912" s="92"/>
      <c r="D2912" s="94"/>
      <c r="E2912" s="93"/>
      <c r="F2912" s="93"/>
      <c r="G2912" s="97">
        <f t="shared" si="135"/>
        <v>0</v>
      </c>
      <c r="H2912" s="97">
        <f t="shared" si="136"/>
        <v>1</v>
      </c>
      <c r="I2912" s="97">
        <f t="shared" si="137"/>
        <v>1900</v>
      </c>
    </row>
    <row r="2913" spans="2:9" ht="15" customHeight="1">
      <c r="B2913" s="92"/>
      <c r="D2913" s="94"/>
      <c r="E2913" s="93"/>
      <c r="F2913" s="93"/>
      <c r="G2913" s="97">
        <f t="shared" si="135"/>
        <v>0</v>
      </c>
      <c r="H2913" s="97">
        <f t="shared" si="136"/>
        <v>1</v>
      </c>
      <c r="I2913" s="97">
        <f t="shared" si="137"/>
        <v>1900</v>
      </c>
    </row>
    <row r="2914" spans="2:9" ht="15" customHeight="1">
      <c r="B2914" s="92"/>
      <c r="D2914" s="94"/>
      <c r="E2914" s="93"/>
      <c r="F2914" s="93"/>
      <c r="G2914" s="97">
        <f t="shared" si="135"/>
        <v>0</v>
      </c>
      <c r="H2914" s="97">
        <f t="shared" si="136"/>
        <v>1</v>
      </c>
      <c r="I2914" s="97">
        <f t="shared" si="137"/>
        <v>1900</v>
      </c>
    </row>
    <row r="2915" spans="2:9" ht="15" customHeight="1">
      <c r="B2915" s="92"/>
      <c r="D2915" s="94"/>
      <c r="E2915" s="93"/>
      <c r="F2915" s="93"/>
      <c r="G2915" s="97">
        <f t="shared" si="135"/>
        <v>0</v>
      </c>
      <c r="H2915" s="97">
        <f t="shared" si="136"/>
        <v>1</v>
      </c>
      <c r="I2915" s="97">
        <f t="shared" si="137"/>
        <v>1900</v>
      </c>
    </row>
    <row r="2916" spans="2:9" ht="15" customHeight="1">
      <c r="B2916" s="92"/>
      <c r="D2916" s="94"/>
      <c r="E2916" s="93"/>
      <c r="F2916" s="93"/>
      <c r="G2916" s="97">
        <f t="shared" si="135"/>
        <v>0</v>
      </c>
      <c r="H2916" s="97">
        <f t="shared" si="136"/>
        <v>1</v>
      </c>
      <c r="I2916" s="97">
        <f t="shared" si="137"/>
        <v>1900</v>
      </c>
    </row>
    <row r="2917" spans="2:9" ht="15" customHeight="1">
      <c r="B2917" s="92"/>
      <c r="D2917" s="94"/>
      <c r="E2917" s="93"/>
      <c r="F2917" s="93"/>
      <c r="G2917" s="97">
        <f t="shared" si="135"/>
        <v>0</v>
      </c>
      <c r="H2917" s="97">
        <f t="shared" si="136"/>
        <v>1</v>
      </c>
      <c r="I2917" s="97">
        <f t="shared" si="137"/>
        <v>1900</v>
      </c>
    </row>
    <row r="2918" spans="2:9" ht="15" customHeight="1">
      <c r="B2918" s="92"/>
      <c r="D2918" s="94"/>
      <c r="E2918" s="93"/>
      <c r="F2918" s="93"/>
      <c r="G2918" s="97">
        <f t="shared" si="135"/>
        <v>0</v>
      </c>
      <c r="H2918" s="97">
        <f t="shared" si="136"/>
        <v>1</v>
      </c>
      <c r="I2918" s="97">
        <f t="shared" si="137"/>
        <v>1900</v>
      </c>
    </row>
    <row r="2919" spans="2:9" ht="15" customHeight="1">
      <c r="B2919" s="92"/>
      <c r="D2919" s="94"/>
      <c r="E2919" s="93"/>
      <c r="F2919" s="93"/>
      <c r="G2919" s="97">
        <f t="shared" si="135"/>
        <v>0</v>
      </c>
      <c r="H2919" s="97">
        <f t="shared" si="136"/>
        <v>1</v>
      </c>
      <c r="I2919" s="97">
        <f t="shared" si="137"/>
        <v>1900</v>
      </c>
    </row>
    <row r="2920" spans="2:9" ht="15" customHeight="1">
      <c r="B2920" s="92"/>
      <c r="D2920" s="94"/>
      <c r="E2920" s="93"/>
      <c r="F2920" s="93"/>
      <c r="G2920" s="97">
        <f t="shared" si="135"/>
        <v>0</v>
      </c>
      <c r="H2920" s="97">
        <f t="shared" si="136"/>
        <v>1</v>
      </c>
      <c r="I2920" s="97">
        <f t="shared" si="137"/>
        <v>1900</v>
      </c>
    </row>
    <row r="2921" spans="2:9" ht="15" customHeight="1">
      <c r="B2921" s="92"/>
      <c r="D2921" s="94"/>
      <c r="E2921" s="93"/>
      <c r="F2921" s="93"/>
      <c r="G2921" s="97">
        <f t="shared" si="135"/>
        <v>0</v>
      </c>
      <c r="H2921" s="97">
        <f t="shared" si="136"/>
        <v>1</v>
      </c>
      <c r="I2921" s="97">
        <f t="shared" si="137"/>
        <v>1900</v>
      </c>
    </row>
    <row r="2922" spans="2:9" ht="15" customHeight="1">
      <c r="B2922" s="92"/>
      <c r="D2922" s="94"/>
      <c r="E2922" s="93"/>
      <c r="F2922" s="93"/>
      <c r="G2922" s="97">
        <f t="shared" si="135"/>
        <v>0</v>
      </c>
      <c r="H2922" s="97">
        <f t="shared" si="136"/>
        <v>1</v>
      </c>
      <c r="I2922" s="97">
        <f t="shared" si="137"/>
        <v>1900</v>
      </c>
    </row>
    <row r="2923" spans="2:9" ht="15" customHeight="1">
      <c r="B2923" s="92"/>
      <c r="D2923" s="94"/>
      <c r="E2923" s="93"/>
      <c r="F2923" s="93"/>
      <c r="G2923" s="97">
        <f t="shared" si="135"/>
        <v>0</v>
      </c>
      <c r="H2923" s="97">
        <f t="shared" si="136"/>
        <v>1</v>
      </c>
      <c r="I2923" s="97">
        <f t="shared" si="137"/>
        <v>1900</v>
      </c>
    </row>
    <row r="2924" spans="2:9" ht="15" customHeight="1">
      <c r="B2924" s="92"/>
      <c r="D2924" s="94"/>
      <c r="E2924" s="93"/>
      <c r="F2924" s="93"/>
      <c r="G2924" s="97">
        <f t="shared" si="135"/>
        <v>0</v>
      </c>
      <c r="H2924" s="97">
        <f t="shared" si="136"/>
        <v>1</v>
      </c>
      <c r="I2924" s="97">
        <f t="shared" si="137"/>
        <v>1900</v>
      </c>
    </row>
    <row r="2925" spans="2:9" ht="15" customHeight="1">
      <c r="B2925" s="92"/>
      <c r="D2925" s="94"/>
      <c r="E2925" s="93"/>
      <c r="F2925" s="93"/>
      <c r="G2925" s="97">
        <f t="shared" si="135"/>
        <v>0</v>
      </c>
      <c r="H2925" s="97">
        <f t="shared" si="136"/>
        <v>1</v>
      </c>
      <c r="I2925" s="97">
        <f t="shared" si="137"/>
        <v>1900</v>
      </c>
    </row>
    <row r="2926" spans="2:9" ht="15" customHeight="1">
      <c r="B2926" s="92"/>
      <c r="D2926" s="94"/>
      <c r="E2926" s="93"/>
      <c r="F2926" s="93"/>
      <c r="G2926" s="97">
        <f t="shared" si="135"/>
        <v>0</v>
      </c>
      <c r="H2926" s="97">
        <f t="shared" si="136"/>
        <v>1</v>
      </c>
      <c r="I2926" s="97">
        <f t="shared" si="137"/>
        <v>1900</v>
      </c>
    </row>
    <row r="2927" spans="2:9" ht="15" customHeight="1">
      <c r="B2927" s="92"/>
      <c r="D2927" s="94"/>
      <c r="E2927" s="93"/>
      <c r="F2927" s="93"/>
      <c r="G2927" s="97">
        <f t="shared" si="135"/>
        <v>0</v>
      </c>
      <c r="H2927" s="97">
        <f t="shared" si="136"/>
        <v>1</v>
      </c>
      <c r="I2927" s="97">
        <f t="shared" si="137"/>
        <v>1900</v>
      </c>
    </row>
    <row r="2928" spans="2:9" ht="15" customHeight="1">
      <c r="B2928" s="92"/>
      <c r="D2928" s="94"/>
      <c r="E2928" s="93"/>
      <c r="F2928" s="93"/>
      <c r="G2928" s="97">
        <f t="shared" si="135"/>
        <v>0</v>
      </c>
      <c r="H2928" s="97">
        <f t="shared" si="136"/>
        <v>1</v>
      </c>
      <c r="I2928" s="97">
        <f t="shared" si="137"/>
        <v>1900</v>
      </c>
    </row>
    <row r="2929" spans="2:9" ht="15" customHeight="1">
      <c r="B2929" s="92"/>
      <c r="D2929" s="94"/>
      <c r="E2929" s="93"/>
      <c r="F2929" s="93"/>
      <c r="G2929" s="97">
        <f t="shared" si="135"/>
        <v>0</v>
      </c>
      <c r="H2929" s="97">
        <f t="shared" si="136"/>
        <v>1</v>
      </c>
      <c r="I2929" s="97">
        <f t="shared" si="137"/>
        <v>1900</v>
      </c>
    </row>
    <row r="2930" spans="2:9" ht="15" customHeight="1">
      <c r="B2930" s="92"/>
      <c r="D2930" s="94"/>
      <c r="E2930" s="93"/>
      <c r="F2930" s="93"/>
      <c r="G2930" s="97">
        <f t="shared" si="135"/>
        <v>0</v>
      </c>
      <c r="H2930" s="97">
        <f t="shared" si="136"/>
        <v>1</v>
      </c>
      <c r="I2930" s="97">
        <f t="shared" si="137"/>
        <v>1900</v>
      </c>
    </row>
    <row r="2931" spans="2:9" ht="15" customHeight="1">
      <c r="B2931" s="92"/>
      <c r="D2931" s="94"/>
      <c r="E2931" s="93"/>
      <c r="F2931" s="93"/>
      <c r="G2931" s="97">
        <f t="shared" si="135"/>
        <v>0</v>
      </c>
      <c r="H2931" s="97">
        <f t="shared" si="136"/>
        <v>1</v>
      </c>
      <c r="I2931" s="97">
        <f t="shared" si="137"/>
        <v>1900</v>
      </c>
    </row>
    <row r="2932" spans="2:9" ht="15" customHeight="1">
      <c r="B2932" s="92"/>
      <c r="D2932" s="94"/>
      <c r="E2932" s="93"/>
      <c r="F2932" s="93"/>
      <c r="G2932" s="97">
        <f t="shared" si="135"/>
        <v>0</v>
      </c>
      <c r="H2932" s="97">
        <f t="shared" si="136"/>
        <v>1</v>
      </c>
      <c r="I2932" s="97">
        <f t="shared" si="137"/>
        <v>1900</v>
      </c>
    </row>
    <row r="2933" spans="2:9" ht="15" customHeight="1">
      <c r="B2933" s="92"/>
      <c r="D2933" s="94"/>
      <c r="E2933" s="93"/>
      <c r="F2933" s="93"/>
      <c r="G2933" s="97">
        <f t="shared" si="135"/>
        <v>0</v>
      </c>
      <c r="H2933" s="97">
        <f t="shared" si="136"/>
        <v>1</v>
      </c>
      <c r="I2933" s="97">
        <f t="shared" si="137"/>
        <v>1900</v>
      </c>
    </row>
    <row r="2934" spans="2:9" ht="15" customHeight="1">
      <c r="B2934" s="92"/>
      <c r="D2934" s="94"/>
      <c r="E2934" s="93"/>
      <c r="F2934" s="93"/>
      <c r="G2934" s="97">
        <f t="shared" si="135"/>
        <v>0</v>
      </c>
      <c r="H2934" s="97">
        <f t="shared" si="136"/>
        <v>1</v>
      </c>
      <c r="I2934" s="97">
        <f t="shared" si="137"/>
        <v>1900</v>
      </c>
    </row>
    <row r="2935" spans="2:9" ht="15" customHeight="1">
      <c r="B2935" s="92"/>
      <c r="D2935" s="94"/>
      <c r="E2935" s="93"/>
      <c r="F2935" s="93"/>
      <c r="G2935" s="97">
        <f t="shared" si="135"/>
        <v>0</v>
      </c>
      <c r="H2935" s="97">
        <f t="shared" si="136"/>
        <v>1</v>
      </c>
      <c r="I2935" s="97">
        <f t="shared" si="137"/>
        <v>1900</v>
      </c>
    </row>
    <row r="2936" spans="2:9" ht="15" customHeight="1">
      <c r="B2936" s="92"/>
      <c r="D2936" s="94"/>
      <c r="E2936" s="93"/>
      <c r="F2936" s="93"/>
      <c r="G2936" s="97">
        <f t="shared" si="135"/>
        <v>0</v>
      </c>
      <c r="H2936" s="97">
        <f t="shared" si="136"/>
        <v>1</v>
      </c>
      <c r="I2936" s="97">
        <f t="shared" si="137"/>
        <v>1900</v>
      </c>
    </row>
    <row r="2937" spans="2:9" ht="15" customHeight="1">
      <c r="B2937" s="92"/>
      <c r="D2937" s="94"/>
      <c r="E2937" s="93"/>
      <c r="F2937" s="93"/>
      <c r="G2937" s="97">
        <f t="shared" si="135"/>
        <v>0</v>
      </c>
      <c r="H2937" s="97">
        <f t="shared" si="136"/>
        <v>1</v>
      </c>
      <c r="I2937" s="97">
        <f t="shared" si="137"/>
        <v>1900</v>
      </c>
    </row>
    <row r="2938" spans="2:9" ht="15" customHeight="1">
      <c r="B2938" s="92"/>
      <c r="D2938" s="94"/>
      <c r="E2938" s="93"/>
      <c r="F2938" s="93"/>
      <c r="G2938" s="97">
        <f t="shared" si="135"/>
        <v>0</v>
      </c>
      <c r="H2938" s="97">
        <f t="shared" si="136"/>
        <v>1</v>
      </c>
      <c r="I2938" s="97">
        <f t="shared" si="137"/>
        <v>1900</v>
      </c>
    </row>
    <row r="2939" spans="2:9" ht="15" customHeight="1">
      <c r="B2939" s="92"/>
      <c r="D2939" s="94"/>
      <c r="E2939" s="93"/>
      <c r="F2939" s="93"/>
      <c r="G2939" s="97">
        <f t="shared" si="135"/>
        <v>0</v>
      </c>
      <c r="H2939" s="97">
        <f t="shared" si="136"/>
        <v>1</v>
      </c>
      <c r="I2939" s="97">
        <f t="shared" si="137"/>
        <v>1900</v>
      </c>
    </row>
    <row r="2940" spans="2:9" ht="15" customHeight="1">
      <c r="B2940" s="92"/>
      <c r="D2940" s="94"/>
      <c r="E2940" s="93"/>
      <c r="F2940" s="93"/>
      <c r="G2940" s="97">
        <f t="shared" si="135"/>
        <v>0</v>
      </c>
      <c r="H2940" s="97">
        <f t="shared" si="136"/>
        <v>1</v>
      </c>
      <c r="I2940" s="97">
        <f t="shared" si="137"/>
        <v>1900</v>
      </c>
    </row>
    <row r="2941" spans="2:9" ht="15" customHeight="1">
      <c r="B2941" s="92"/>
      <c r="D2941" s="94"/>
      <c r="E2941" s="93"/>
      <c r="F2941" s="93"/>
      <c r="G2941" s="97">
        <f t="shared" si="135"/>
        <v>0</v>
      </c>
      <c r="H2941" s="97">
        <f t="shared" si="136"/>
        <v>1</v>
      </c>
      <c r="I2941" s="97">
        <f t="shared" si="137"/>
        <v>1900</v>
      </c>
    </row>
    <row r="2942" spans="2:9" ht="15" customHeight="1">
      <c r="B2942" s="92"/>
      <c r="D2942" s="94"/>
      <c r="E2942" s="93"/>
      <c r="F2942" s="93"/>
      <c r="G2942" s="97">
        <f t="shared" si="135"/>
        <v>0</v>
      </c>
      <c r="H2942" s="97">
        <f t="shared" si="136"/>
        <v>1</v>
      </c>
      <c r="I2942" s="97">
        <f t="shared" si="137"/>
        <v>1900</v>
      </c>
    </row>
    <row r="2943" spans="2:9" ht="15" customHeight="1">
      <c r="B2943" s="92"/>
      <c r="D2943" s="94"/>
      <c r="E2943" s="93"/>
      <c r="F2943" s="93"/>
      <c r="G2943" s="97">
        <f t="shared" si="135"/>
        <v>0</v>
      </c>
      <c r="H2943" s="97">
        <f t="shared" si="136"/>
        <v>1</v>
      </c>
      <c r="I2943" s="97">
        <f t="shared" si="137"/>
        <v>1900</v>
      </c>
    </row>
    <row r="2944" spans="2:9" ht="15" customHeight="1">
      <c r="B2944" s="92"/>
      <c r="D2944" s="94"/>
      <c r="E2944" s="93"/>
      <c r="F2944" s="93"/>
      <c r="G2944" s="97">
        <f t="shared" si="135"/>
        <v>0</v>
      </c>
      <c r="H2944" s="97">
        <f t="shared" si="136"/>
        <v>1</v>
      </c>
      <c r="I2944" s="97">
        <f t="shared" si="137"/>
        <v>1900</v>
      </c>
    </row>
    <row r="2945" spans="2:9" ht="15" customHeight="1">
      <c r="B2945" s="92"/>
      <c r="D2945" s="94"/>
      <c r="E2945" s="93"/>
      <c r="F2945" s="93"/>
      <c r="G2945" s="97">
        <f t="shared" si="135"/>
        <v>0</v>
      </c>
      <c r="H2945" s="97">
        <f t="shared" si="136"/>
        <v>1</v>
      </c>
      <c r="I2945" s="97">
        <f t="shared" si="137"/>
        <v>1900</v>
      </c>
    </row>
    <row r="2946" spans="2:9" ht="15" customHeight="1">
      <c r="B2946" s="92"/>
      <c r="D2946" s="94"/>
      <c r="E2946" s="93"/>
      <c r="F2946" s="93"/>
      <c r="G2946" s="97">
        <f t="shared" si="135"/>
        <v>0</v>
      </c>
      <c r="H2946" s="97">
        <f t="shared" si="136"/>
        <v>1</v>
      </c>
      <c r="I2946" s="97">
        <f t="shared" si="137"/>
        <v>1900</v>
      </c>
    </row>
    <row r="2947" spans="2:9" ht="15" customHeight="1">
      <c r="B2947" s="92"/>
      <c r="D2947" s="94"/>
      <c r="E2947" s="93"/>
      <c r="F2947" s="93"/>
      <c r="G2947" s="97">
        <f t="shared" si="135"/>
        <v>0</v>
      </c>
      <c r="H2947" s="97">
        <f t="shared" si="136"/>
        <v>1</v>
      </c>
      <c r="I2947" s="97">
        <f t="shared" si="137"/>
        <v>1900</v>
      </c>
    </row>
    <row r="2948" spans="2:9" ht="15" customHeight="1">
      <c r="B2948" s="92"/>
      <c r="D2948" s="94"/>
      <c r="E2948" s="93"/>
      <c r="F2948" s="93"/>
      <c r="G2948" s="97">
        <f t="shared" ref="G2948:G3011" si="138">DAY(B2948)</f>
        <v>0</v>
      </c>
      <c r="H2948" s="97">
        <f t="shared" ref="H2948:H3011" si="139">MONTH(B2948)</f>
        <v>1</v>
      </c>
      <c r="I2948" s="97">
        <f t="shared" ref="I2948:I3011" si="140">YEAR(B2948)</f>
        <v>1900</v>
      </c>
    </row>
    <row r="2949" spans="2:9" ht="15" customHeight="1">
      <c r="B2949" s="92"/>
      <c r="D2949" s="94"/>
      <c r="E2949" s="93"/>
      <c r="F2949" s="93"/>
      <c r="G2949" s="97">
        <f t="shared" si="138"/>
        <v>0</v>
      </c>
      <c r="H2949" s="97">
        <f t="shared" si="139"/>
        <v>1</v>
      </c>
      <c r="I2949" s="97">
        <f t="shared" si="140"/>
        <v>1900</v>
      </c>
    </row>
    <row r="2950" spans="2:9" ht="15" customHeight="1">
      <c r="B2950" s="92"/>
      <c r="D2950" s="94"/>
      <c r="E2950" s="93"/>
      <c r="F2950" s="93"/>
      <c r="G2950" s="97">
        <f t="shared" si="138"/>
        <v>0</v>
      </c>
      <c r="H2950" s="97">
        <f t="shared" si="139"/>
        <v>1</v>
      </c>
      <c r="I2950" s="97">
        <f t="shared" si="140"/>
        <v>1900</v>
      </c>
    </row>
    <row r="2951" spans="2:9" ht="15" customHeight="1">
      <c r="B2951" s="92"/>
      <c r="D2951" s="94"/>
      <c r="E2951" s="93"/>
      <c r="F2951" s="93"/>
      <c r="G2951" s="97">
        <f t="shared" si="138"/>
        <v>0</v>
      </c>
      <c r="H2951" s="97">
        <f t="shared" si="139"/>
        <v>1</v>
      </c>
      <c r="I2951" s="97">
        <f t="shared" si="140"/>
        <v>1900</v>
      </c>
    </row>
    <row r="2952" spans="2:9" ht="15" customHeight="1">
      <c r="B2952" s="92"/>
      <c r="D2952" s="94"/>
      <c r="E2952" s="93"/>
      <c r="F2952" s="93"/>
      <c r="G2952" s="97">
        <f t="shared" si="138"/>
        <v>0</v>
      </c>
      <c r="H2952" s="97">
        <f t="shared" si="139"/>
        <v>1</v>
      </c>
      <c r="I2952" s="97">
        <f t="shared" si="140"/>
        <v>1900</v>
      </c>
    </row>
    <row r="2953" spans="2:9" ht="15" customHeight="1">
      <c r="B2953" s="92"/>
      <c r="D2953" s="94"/>
      <c r="E2953" s="93"/>
      <c r="F2953" s="93"/>
      <c r="G2953" s="97">
        <f t="shared" si="138"/>
        <v>0</v>
      </c>
      <c r="H2953" s="97">
        <f t="shared" si="139"/>
        <v>1</v>
      </c>
      <c r="I2953" s="97">
        <f t="shared" si="140"/>
        <v>1900</v>
      </c>
    </row>
    <row r="2954" spans="2:9" ht="15" customHeight="1">
      <c r="B2954" s="92"/>
      <c r="D2954" s="94"/>
      <c r="E2954" s="93"/>
      <c r="F2954" s="93"/>
      <c r="G2954" s="97">
        <f t="shared" si="138"/>
        <v>0</v>
      </c>
      <c r="H2954" s="97">
        <f t="shared" si="139"/>
        <v>1</v>
      </c>
      <c r="I2954" s="97">
        <f t="shared" si="140"/>
        <v>1900</v>
      </c>
    </row>
    <row r="2955" spans="2:9" ht="15" customHeight="1">
      <c r="B2955" s="92"/>
      <c r="D2955" s="94"/>
      <c r="E2955" s="93"/>
      <c r="F2955" s="93"/>
      <c r="G2955" s="97">
        <f t="shared" si="138"/>
        <v>0</v>
      </c>
      <c r="H2955" s="97">
        <f t="shared" si="139"/>
        <v>1</v>
      </c>
      <c r="I2955" s="97">
        <f t="shared" si="140"/>
        <v>1900</v>
      </c>
    </row>
    <row r="2956" spans="2:9" ht="15" customHeight="1">
      <c r="B2956" s="92"/>
      <c r="D2956" s="94"/>
      <c r="E2956" s="93"/>
      <c r="F2956" s="93"/>
      <c r="G2956" s="97">
        <f t="shared" si="138"/>
        <v>0</v>
      </c>
      <c r="H2956" s="97">
        <f t="shared" si="139"/>
        <v>1</v>
      </c>
      <c r="I2956" s="97">
        <f t="shared" si="140"/>
        <v>1900</v>
      </c>
    </row>
    <row r="2957" spans="2:9" ht="15" customHeight="1">
      <c r="B2957" s="92"/>
      <c r="D2957" s="94"/>
      <c r="E2957" s="93"/>
      <c r="F2957" s="93"/>
      <c r="G2957" s="97">
        <f t="shared" si="138"/>
        <v>0</v>
      </c>
      <c r="H2957" s="97">
        <f t="shared" si="139"/>
        <v>1</v>
      </c>
      <c r="I2957" s="97">
        <f t="shared" si="140"/>
        <v>1900</v>
      </c>
    </row>
    <row r="2958" spans="2:9" ht="15" customHeight="1">
      <c r="B2958" s="92"/>
      <c r="D2958" s="94"/>
      <c r="E2958" s="93"/>
      <c r="F2958" s="93"/>
      <c r="G2958" s="97">
        <f t="shared" si="138"/>
        <v>0</v>
      </c>
      <c r="H2958" s="97">
        <f t="shared" si="139"/>
        <v>1</v>
      </c>
      <c r="I2958" s="97">
        <f t="shared" si="140"/>
        <v>1900</v>
      </c>
    </row>
    <row r="2959" spans="2:9" ht="15" customHeight="1">
      <c r="B2959" s="92"/>
      <c r="D2959" s="94"/>
      <c r="E2959" s="93"/>
      <c r="F2959" s="93"/>
      <c r="G2959" s="97">
        <f t="shared" si="138"/>
        <v>0</v>
      </c>
      <c r="H2959" s="97">
        <f t="shared" si="139"/>
        <v>1</v>
      </c>
      <c r="I2959" s="97">
        <f t="shared" si="140"/>
        <v>1900</v>
      </c>
    </row>
    <row r="2960" spans="2:9" ht="15" customHeight="1">
      <c r="B2960" s="92"/>
      <c r="D2960" s="94"/>
      <c r="E2960" s="93"/>
      <c r="F2960" s="93"/>
      <c r="G2960" s="97">
        <f t="shared" si="138"/>
        <v>0</v>
      </c>
      <c r="H2960" s="97">
        <f t="shared" si="139"/>
        <v>1</v>
      </c>
      <c r="I2960" s="97">
        <f t="shared" si="140"/>
        <v>1900</v>
      </c>
    </row>
    <row r="2961" spans="2:9" ht="15" customHeight="1">
      <c r="B2961" s="92"/>
      <c r="D2961" s="94"/>
      <c r="E2961" s="93"/>
      <c r="F2961" s="93"/>
      <c r="G2961" s="97">
        <f t="shared" si="138"/>
        <v>0</v>
      </c>
      <c r="H2961" s="97">
        <f t="shared" si="139"/>
        <v>1</v>
      </c>
      <c r="I2961" s="97">
        <f t="shared" si="140"/>
        <v>1900</v>
      </c>
    </row>
    <row r="2962" spans="2:9" ht="15" customHeight="1">
      <c r="B2962" s="92"/>
      <c r="D2962" s="94"/>
      <c r="E2962" s="93"/>
      <c r="F2962" s="93"/>
      <c r="G2962" s="97">
        <f t="shared" si="138"/>
        <v>0</v>
      </c>
      <c r="H2962" s="97">
        <f t="shared" si="139"/>
        <v>1</v>
      </c>
      <c r="I2962" s="97">
        <f t="shared" si="140"/>
        <v>1900</v>
      </c>
    </row>
    <row r="2963" spans="2:9" ht="15" customHeight="1">
      <c r="B2963" s="92"/>
      <c r="D2963" s="94"/>
      <c r="E2963" s="93"/>
      <c r="F2963" s="93"/>
      <c r="G2963" s="97">
        <f t="shared" si="138"/>
        <v>0</v>
      </c>
      <c r="H2963" s="97">
        <f t="shared" si="139"/>
        <v>1</v>
      </c>
      <c r="I2963" s="97">
        <f t="shared" si="140"/>
        <v>1900</v>
      </c>
    </row>
    <row r="2964" spans="2:9" ht="15" customHeight="1">
      <c r="B2964" s="92"/>
      <c r="D2964" s="94"/>
      <c r="E2964" s="93"/>
      <c r="F2964" s="93"/>
      <c r="G2964" s="97">
        <f t="shared" si="138"/>
        <v>0</v>
      </c>
      <c r="H2964" s="97">
        <f t="shared" si="139"/>
        <v>1</v>
      </c>
      <c r="I2964" s="97">
        <f t="shared" si="140"/>
        <v>1900</v>
      </c>
    </row>
    <row r="2965" spans="2:9" ht="15" customHeight="1">
      <c r="B2965" s="92"/>
      <c r="D2965" s="94"/>
      <c r="E2965" s="93"/>
      <c r="F2965" s="93"/>
      <c r="G2965" s="97">
        <f t="shared" si="138"/>
        <v>0</v>
      </c>
      <c r="H2965" s="97">
        <f t="shared" si="139"/>
        <v>1</v>
      </c>
      <c r="I2965" s="97">
        <f t="shared" si="140"/>
        <v>1900</v>
      </c>
    </row>
    <row r="2966" spans="2:9" ht="15" customHeight="1">
      <c r="B2966" s="92"/>
      <c r="D2966" s="94"/>
      <c r="E2966" s="93"/>
      <c r="F2966" s="93"/>
      <c r="G2966" s="97">
        <f t="shared" si="138"/>
        <v>0</v>
      </c>
      <c r="H2966" s="97">
        <f t="shared" si="139"/>
        <v>1</v>
      </c>
      <c r="I2966" s="97">
        <f t="shared" si="140"/>
        <v>1900</v>
      </c>
    </row>
    <row r="2967" spans="2:9" ht="15" customHeight="1">
      <c r="B2967" s="92"/>
      <c r="D2967" s="94"/>
      <c r="E2967" s="93"/>
      <c r="F2967" s="93"/>
      <c r="G2967" s="97">
        <f t="shared" si="138"/>
        <v>0</v>
      </c>
      <c r="H2967" s="97">
        <f t="shared" si="139"/>
        <v>1</v>
      </c>
      <c r="I2967" s="97">
        <f t="shared" si="140"/>
        <v>1900</v>
      </c>
    </row>
    <row r="2968" spans="2:9" ht="15" customHeight="1">
      <c r="B2968" s="92"/>
      <c r="D2968" s="94"/>
      <c r="E2968" s="93"/>
      <c r="F2968" s="93"/>
      <c r="G2968" s="97">
        <f t="shared" si="138"/>
        <v>0</v>
      </c>
      <c r="H2968" s="97">
        <f t="shared" si="139"/>
        <v>1</v>
      </c>
      <c r="I2968" s="97">
        <f t="shared" si="140"/>
        <v>1900</v>
      </c>
    </row>
    <row r="2969" spans="2:9" ht="15" customHeight="1">
      <c r="B2969" s="92"/>
      <c r="D2969" s="94"/>
      <c r="E2969" s="93"/>
      <c r="F2969" s="93"/>
      <c r="G2969" s="97">
        <f t="shared" si="138"/>
        <v>0</v>
      </c>
      <c r="H2969" s="97">
        <f t="shared" si="139"/>
        <v>1</v>
      </c>
      <c r="I2969" s="97">
        <f t="shared" si="140"/>
        <v>1900</v>
      </c>
    </row>
    <row r="2970" spans="2:9" ht="15" customHeight="1">
      <c r="B2970" s="92"/>
      <c r="D2970" s="94"/>
      <c r="E2970" s="93"/>
      <c r="F2970" s="93"/>
      <c r="G2970" s="97">
        <f t="shared" si="138"/>
        <v>0</v>
      </c>
      <c r="H2970" s="97">
        <f t="shared" si="139"/>
        <v>1</v>
      </c>
      <c r="I2970" s="97">
        <f t="shared" si="140"/>
        <v>1900</v>
      </c>
    </row>
    <row r="2971" spans="2:9" ht="15" customHeight="1">
      <c r="B2971" s="92"/>
      <c r="D2971" s="94"/>
      <c r="E2971" s="93"/>
      <c r="F2971" s="93"/>
      <c r="G2971" s="97">
        <f t="shared" si="138"/>
        <v>0</v>
      </c>
      <c r="H2971" s="97">
        <f t="shared" si="139"/>
        <v>1</v>
      </c>
      <c r="I2971" s="97">
        <f t="shared" si="140"/>
        <v>1900</v>
      </c>
    </row>
    <row r="2972" spans="2:9" ht="15" customHeight="1">
      <c r="B2972" s="92"/>
      <c r="D2972" s="94"/>
      <c r="E2972" s="93"/>
      <c r="F2972" s="93"/>
      <c r="G2972" s="97">
        <f t="shared" si="138"/>
        <v>0</v>
      </c>
      <c r="H2972" s="97">
        <f t="shared" si="139"/>
        <v>1</v>
      </c>
      <c r="I2972" s="97">
        <f t="shared" si="140"/>
        <v>1900</v>
      </c>
    </row>
    <row r="2973" spans="2:9" ht="15" customHeight="1">
      <c r="B2973" s="92"/>
      <c r="D2973" s="94"/>
      <c r="E2973" s="93"/>
      <c r="F2973" s="93"/>
      <c r="G2973" s="97">
        <f t="shared" si="138"/>
        <v>0</v>
      </c>
      <c r="H2973" s="97">
        <f t="shared" si="139"/>
        <v>1</v>
      </c>
      <c r="I2973" s="97">
        <f t="shared" si="140"/>
        <v>1900</v>
      </c>
    </row>
    <row r="2974" spans="2:9" ht="15" customHeight="1">
      <c r="B2974" s="92"/>
      <c r="D2974" s="94"/>
      <c r="E2974" s="93"/>
      <c r="F2974" s="93"/>
      <c r="G2974" s="97">
        <f t="shared" si="138"/>
        <v>0</v>
      </c>
      <c r="H2974" s="97">
        <f t="shared" si="139"/>
        <v>1</v>
      </c>
      <c r="I2974" s="97">
        <f t="shared" si="140"/>
        <v>1900</v>
      </c>
    </row>
    <row r="2975" spans="2:9" ht="15" customHeight="1">
      <c r="B2975" s="92"/>
      <c r="D2975" s="94"/>
      <c r="E2975" s="93"/>
      <c r="F2975" s="93"/>
      <c r="G2975" s="97">
        <f t="shared" si="138"/>
        <v>0</v>
      </c>
      <c r="H2975" s="97">
        <f t="shared" si="139"/>
        <v>1</v>
      </c>
      <c r="I2975" s="97">
        <f t="shared" si="140"/>
        <v>1900</v>
      </c>
    </row>
    <row r="2976" spans="2:9" ht="15" customHeight="1">
      <c r="B2976" s="92"/>
      <c r="D2976" s="94"/>
      <c r="E2976" s="93"/>
      <c r="F2976" s="93"/>
      <c r="G2976" s="97">
        <f t="shared" si="138"/>
        <v>0</v>
      </c>
      <c r="H2976" s="97">
        <f t="shared" si="139"/>
        <v>1</v>
      </c>
      <c r="I2976" s="97">
        <f t="shared" si="140"/>
        <v>1900</v>
      </c>
    </row>
    <row r="2977" spans="2:9" ht="15" customHeight="1">
      <c r="B2977" s="92"/>
      <c r="D2977" s="94"/>
      <c r="E2977" s="93"/>
      <c r="F2977" s="93"/>
      <c r="G2977" s="97">
        <f t="shared" si="138"/>
        <v>0</v>
      </c>
      <c r="H2977" s="97">
        <f t="shared" si="139"/>
        <v>1</v>
      </c>
      <c r="I2977" s="97">
        <f t="shared" si="140"/>
        <v>1900</v>
      </c>
    </row>
    <row r="2978" spans="2:9" ht="15" customHeight="1">
      <c r="B2978" s="92"/>
      <c r="D2978" s="94"/>
      <c r="E2978" s="93"/>
      <c r="F2978" s="93"/>
      <c r="G2978" s="97">
        <f t="shared" si="138"/>
        <v>0</v>
      </c>
      <c r="H2978" s="97">
        <f t="shared" si="139"/>
        <v>1</v>
      </c>
      <c r="I2978" s="97">
        <f t="shared" si="140"/>
        <v>1900</v>
      </c>
    </row>
    <row r="2979" spans="2:9" ht="15" customHeight="1">
      <c r="B2979" s="92"/>
      <c r="D2979" s="94"/>
      <c r="E2979" s="93"/>
      <c r="F2979" s="93"/>
      <c r="G2979" s="97">
        <f t="shared" si="138"/>
        <v>0</v>
      </c>
      <c r="H2979" s="97">
        <f t="shared" si="139"/>
        <v>1</v>
      </c>
      <c r="I2979" s="97">
        <f t="shared" si="140"/>
        <v>1900</v>
      </c>
    </row>
    <row r="2980" spans="2:9" ht="15" customHeight="1">
      <c r="B2980" s="92"/>
      <c r="D2980" s="94"/>
      <c r="E2980" s="93"/>
      <c r="F2980" s="93"/>
      <c r="G2980" s="97">
        <f t="shared" si="138"/>
        <v>0</v>
      </c>
      <c r="H2980" s="97">
        <f t="shared" si="139"/>
        <v>1</v>
      </c>
      <c r="I2980" s="97">
        <f t="shared" si="140"/>
        <v>1900</v>
      </c>
    </row>
    <row r="2981" spans="2:9" ht="15" customHeight="1">
      <c r="B2981" s="92"/>
      <c r="D2981" s="94"/>
      <c r="E2981" s="93"/>
      <c r="F2981" s="93"/>
      <c r="G2981" s="97">
        <f t="shared" si="138"/>
        <v>0</v>
      </c>
      <c r="H2981" s="97">
        <f t="shared" si="139"/>
        <v>1</v>
      </c>
      <c r="I2981" s="97">
        <f t="shared" si="140"/>
        <v>1900</v>
      </c>
    </row>
    <row r="2982" spans="2:9" ht="15" customHeight="1">
      <c r="B2982" s="92"/>
      <c r="D2982" s="94"/>
      <c r="E2982" s="93"/>
      <c r="F2982" s="93"/>
      <c r="G2982" s="97">
        <f t="shared" si="138"/>
        <v>0</v>
      </c>
      <c r="H2982" s="97">
        <f t="shared" si="139"/>
        <v>1</v>
      </c>
      <c r="I2982" s="97">
        <f t="shared" si="140"/>
        <v>1900</v>
      </c>
    </row>
    <row r="2983" spans="2:9" ht="15" customHeight="1">
      <c r="B2983" s="92"/>
      <c r="D2983" s="94"/>
      <c r="E2983" s="93"/>
      <c r="F2983" s="93"/>
      <c r="G2983" s="97">
        <f t="shared" si="138"/>
        <v>0</v>
      </c>
      <c r="H2983" s="97">
        <f t="shared" si="139"/>
        <v>1</v>
      </c>
      <c r="I2983" s="97">
        <f t="shared" si="140"/>
        <v>1900</v>
      </c>
    </row>
    <row r="2984" spans="2:9" ht="15" customHeight="1">
      <c r="B2984" s="92"/>
      <c r="D2984" s="94"/>
      <c r="E2984" s="93"/>
      <c r="F2984" s="93"/>
      <c r="G2984" s="97">
        <f t="shared" si="138"/>
        <v>0</v>
      </c>
      <c r="H2984" s="97">
        <f t="shared" si="139"/>
        <v>1</v>
      </c>
      <c r="I2984" s="97">
        <f t="shared" si="140"/>
        <v>1900</v>
      </c>
    </row>
    <row r="2985" spans="2:9" ht="15" customHeight="1">
      <c r="B2985" s="92"/>
      <c r="D2985" s="94"/>
      <c r="E2985" s="93"/>
      <c r="F2985" s="93"/>
      <c r="G2985" s="97">
        <f t="shared" si="138"/>
        <v>0</v>
      </c>
      <c r="H2985" s="97">
        <f t="shared" si="139"/>
        <v>1</v>
      </c>
      <c r="I2985" s="97">
        <f t="shared" si="140"/>
        <v>1900</v>
      </c>
    </row>
    <row r="2986" spans="2:9" ht="15" customHeight="1">
      <c r="B2986" s="92"/>
      <c r="D2986" s="94"/>
      <c r="E2986" s="93"/>
      <c r="F2986" s="93"/>
      <c r="G2986" s="97">
        <f t="shared" si="138"/>
        <v>0</v>
      </c>
      <c r="H2986" s="97">
        <f t="shared" si="139"/>
        <v>1</v>
      </c>
      <c r="I2986" s="97">
        <f t="shared" si="140"/>
        <v>1900</v>
      </c>
    </row>
    <row r="2987" spans="2:9" ht="15" customHeight="1">
      <c r="B2987" s="92"/>
      <c r="D2987" s="94"/>
      <c r="E2987" s="93"/>
      <c r="F2987" s="93"/>
      <c r="G2987" s="97">
        <f t="shared" si="138"/>
        <v>0</v>
      </c>
      <c r="H2987" s="97">
        <f t="shared" si="139"/>
        <v>1</v>
      </c>
      <c r="I2987" s="97">
        <f t="shared" si="140"/>
        <v>1900</v>
      </c>
    </row>
    <row r="2988" spans="2:9" ht="15" customHeight="1">
      <c r="B2988" s="92"/>
      <c r="D2988" s="94"/>
      <c r="E2988" s="93"/>
      <c r="F2988" s="93"/>
      <c r="G2988" s="97">
        <f t="shared" si="138"/>
        <v>0</v>
      </c>
      <c r="H2988" s="97">
        <f t="shared" si="139"/>
        <v>1</v>
      </c>
      <c r="I2988" s="97">
        <f t="shared" si="140"/>
        <v>1900</v>
      </c>
    </row>
    <row r="2989" spans="2:9" ht="15" customHeight="1">
      <c r="B2989" s="92"/>
      <c r="D2989" s="94"/>
      <c r="E2989" s="93"/>
      <c r="F2989" s="93"/>
      <c r="G2989" s="97">
        <f t="shared" si="138"/>
        <v>0</v>
      </c>
      <c r="H2989" s="97">
        <f t="shared" si="139"/>
        <v>1</v>
      </c>
      <c r="I2989" s="97">
        <f t="shared" si="140"/>
        <v>1900</v>
      </c>
    </row>
    <row r="2990" spans="2:9" ht="15" customHeight="1">
      <c r="B2990" s="92"/>
      <c r="D2990" s="94"/>
      <c r="E2990" s="93"/>
      <c r="F2990" s="93"/>
      <c r="G2990" s="97">
        <f t="shared" si="138"/>
        <v>0</v>
      </c>
      <c r="H2990" s="97">
        <f t="shared" si="139"/>
        <v>1</v>
      </c>
      <c r="I2990" s="97">
        <f t="shared" si="140"/>
        <v>1900</v>
      </c>
    </row>
    <row r="2991" spans="2:9" ht="15" customHeight="1">
      <c r="B2991" s="92"/>
      <c r="D2991" s="94"/>
      <c r="E2991" s="93"/>
      <c r="F2991" s="93"/>
      <c r="G2991" s="97">
        <f t="shared" si="138"/>
        <v>0</v>
      </c>
      <c r="H2991" s="97">
        <f t="shared" si="139"/>
        <v>1</v>
      </c>
      <c r="I2991" s="97">
        <f t="shared" si="140"/>
        <v>1900</v>
      </c>
    </row>
    <row r="2992" spans="2:9" ht="15" customHeight="1">
      <c r="B2992" s="92"/>
      <c r="D2992" s="94"/>
      <c r="E2992" s="93"/>
      <c r="F2992" s="93"/>
      <c r="G2992" s="97">
        <f t="shared" si="138"/>
        <v>0</v>
      </c>
      <c r="H2992" s="97">
        <f t="shared" si="139"/>
        <v>1</v>
      </c>
      <c r="I2992" s="97">
        <f t="shared" si="140"/>
        <v>1900</v>
      </c>
    </row>
    <row r="2993" spans="2:9" ht="15" customHeight="1">
      <c r="B2993" s="92"/>
      <c r="D2993" s="94"/>
      <c r="E2993" s="93"/>
      <c r="F2993" s="93"/>
      <c r="G2993" s="97">
        <f t="shared" si="138"/>
        <v>0</v>
      </c>
      <c r="H2993" s="97">
        <f t="shared" si="139"/>
        <v>1</v>
      </c>
      <c r="I2993" s="97">
        <f t="shared" si="140"/>
        <v>1900</v>
      </c>
    </row>
    <row r="2994" spans="2:9" ht="15" customHeight="1">
      <c r="B2994" s="92"/>
      <c r="D2994" s="94"/>
      <c r="E2994" s="93"/>
      <c r="F2994" s="93"/>
      <c r="G2994" s="97">
        <f t="shared" si="138"/>
        <v>0</v>
      </c>
      <c r="H2994" s="97">
        <f t="shared" si="139"/>
        <v>1</v>
      </c>
      <c r="I2994" s="97">
        <f t="shared" si="140"/>
        <v>1900</v>
      </c>
    </row>
    <row r="2995" spans="2:9" ht="15" customHeight="1">
      <c r="B2995" s="92"/>
      <c r="D2995" s="94"/>
      <c r="E2995" s="93"/>
      <c r="F2995" s="93"/>
      <c r="G2995" s="97">
        <f t="shared" si="138"/>
        <v>0</v>
      </c>
      <c r="H2995" s="97">
        <f t="shared" si="139"/>
        <v>1</v>
      </c>
      <c r="I2995" s="97">
        <f t="shared" si="140"/>
        <v>1900</v>
      </c>
    </row>
    <row r="2996" spans="2:9" ht="15" customHeight="1">
      <c r="B2996" s="92"/>
      <c r="D2996" s="94"/>
      <c r="E2996" s="93"/>
      <c r="F2996" s="93"/>
      <c r="G2996" s="97">
        <f t="shared" si="138"/>
        <v>0</v>
      </c>
      <c r="H2996" s="97">
        <f t="shared" si="139"/>
        <v>1</v>
      </c>
      <c r="I2996" s="97">
        <f t="shared" si="140"/>
        <v>1900</v>
      </c>
    </row>
    <row r="2997" spans="2:9" ht="15" customHeight="1">
      <c r="B2997" s="92"/>
      <c r="D2997" s="94"/>
      <c r="E2997" s="93"/>
      <c r="F2997" s="93"/>
      <c r="G2997" s="97">
        <f t="shared" si="138"/>
        <v>0</v>
      </c>
      <c r="H2997" s="97">
        <f t="shared" si="139"/>
        <v>1</v>
      </c>
      <c r="I2997" s="97">
        <f t="shared" si="140"/>
        <v>1900</v>
      </c>
    </row>
    <row r="2998" spans="2:9" ht="15" customHeight="1">
      <c r="B2998" s="92"/>
      <c r="D2998" s="94"/>
      <c r="E2998" s="93"/>
      <c r="F2998" s="93"/>
      <c r="G2998" s="97">
        <f t="shared" si="138"/>
        <v>0</v>
      </c>
      <c r="H2998" s="97">
        <f t="shared" si="139"/>
        <v>1</v>
      </c>
      <c r="I2998" s="97">
        <f t="shared" si="140"/>
        <v>1900</v>
      </c>
    </row>
    <row r="2999" spans="2:9" ht="15" customHeight="1">
      <c r="B2999" s="92"/>
      <c r="D2999" s="94"/>
      <c r="E2999" s="93"/>
      <c r="F2999" s="93"/>
      <c r="G2999" s="97">
        <f t="shared" si="138"/>
        <v>0</v>
      </c>
      <c r="H2999" s="97">
        <f t="shared" si="139"/>
        <v>1</v>
      </c>
      <c r="I2999" s="97">
        <f t="shared" si="140"/>
        <v>1900</v>
      </c>
    </row>
    <row r="3000" spans="2:9" ht="15" customHeight="1">
      <c r="B3000" s="92"/>
      <c r="D3000" s="94"/>
      <c r="E3000" s="93"/>
      <c r="F3000" s="93"/>
      <c r="G3000" s="97">
        <f t="shared" si="138"/>
        <v>0</v>
      </c>
      <c r="H3000" s="97">
        <f t="shared" si="139"/>
        <v>1</v>
      </c>
      <c r="I3000" s="97">
        <f t="shared" si="140"/>
        <v>1900</v>
      </c>
    </row>
    <row r="3001" spans="2:9" ht="15" customHeight="1">
      <c r="B3001" s="92"/>
      <c r="D3001" s="94"/>
      <c r="E3001" s="93"/>
      <c r="F3001" s="93"/>
      <c r="G3001" s="97">
        <f t="shared" si="138"/>
        <v>0</v>
      </c>
      <c r="H3001" s="97">
        <f t="shared" si="139"/>
        <v>1</v>
      </c>
      <c r="I3001" s="97">
        <f t="shared" si="140"/>
        <v>1900</v>
      </c>
    </row>
    <row r="3002" spans="2:9" ht="15" customHeight="1">
      <c r="B3002" s="92"/>
      <c r="D3002" s="94"/>
      <c r="E3002" s="93"/>
      <c r="F3002" s="93"/>
      <c r="G3002" s="97">
        <f t="shared" si="138"/>
        <v>0</v>
      </c>
      <c r="H3002" s="97">
        <f t="shared" si="139"/>
        <v>1</v>
      </c>
      <c r="I3002" s="97">
        <f t="shared" si="140"/>
        <v>1900</v>
      </c>
    </row>
    <row r="3003" spans="2:9" ht="15" customHeight="1">
      <c r="B3003" s="92"/>
      <c r="D3003" s="94"/>
      <c r="E3003" s="93"/>
      <c r="F3003" s="93"/>
      <c r="G3003" s="97">
        <f t="shared" si="138"/>
        <v>0</v>
      </c>
      <c r="H3003" s="97">
        <f t="shared" si="139"/>
        <v>1</v>
      </c>
      <c r="I3003" s="97">
        <f t="shared" si="140"/>
        <v>1900</v>
      </c>
    </row>
    <row r="3004" spans="2:9" ht="15" customHeight="1">
      <c r="B3004" s="92"/>
      <c r="D3004" s="94"/>
      <c r="E3004" s="93"/>
      <c r="F3004" s="93"/>
      <c r="G3004" s="97">
        <f t="shared" si="138"/>
        <v>0</v>
      </c>
      <c r="H3004" s="97">
        <f t="shared" si="139"/>
        <v>1</v>
      </c>
      <c r="I3004" s="97">
        <f t="shared" si="140"/>
        <v>1900</v>
      </c>
    </row>
    <row r="3005" spans="2:9" ht="15" customHeight="1">
      <c r="B3005" s="92"/>
      <c r="D3005" s="94"/>
      <c r="E3005" s="93"/>
      <c r="F3005" s="93"/>
      <c r="G3005" s="97">
        <f t="shared" si="138"/>
        <v>0</v>
      </c>
      <c r="H3005" s="97">
        <f t="shared" si="139"/>
        <v>1</v>
      </c>
      <c r="I3005" s="97">
        <f t="shared" si="140"/>
        <v>1900</v>
      </c>
    </row>
    <row r="3006" spans="2:9" ht="15" customHeight="1">
      <c r="B3006" s="92"/>
      <c r="D3006" s="94"/>
      <c r="E3006" s="93"/>
      <c r="F3006" s="93"/>
      <c r="G3006" s="97">
        <f t="shared" si="138"/>
        <v>0</v>
      </c>
      <c r="H3006" s="97">
        <f t="shared" si="139"/>
        <v>1</v>
      </c>
      <c r="I3006" s="97">
        <f t="shared" si="140"/>
        <v>1900</v>
      </c>
    </row>
    <row r="3007" spans="2:9" ht="15" customHeight="1">
      <c r="B3007" s="92"/>
      <c r="D3007" s="94"/>
      <c r="E3007" s="93"/>
      <c r="F3007" s="93"/>
      <c r="G3007" s="97">
        <f t="shared" si="138"/>
        <v>0</v>
      </c>
      <c r="H3007" s="97">
        <f t="shared" si="139"/>
        <v>1</v>
      </c>
      <c r="I3007" s="97">
        <f t="shared" si="140"/>
        <v>1900</v>
      </c>
    </row>
    <row r="3008" spans="2:9" ht="15" customHeight="1">
      <c r="B3008" s="92"/>
      <c r="D3008" s="94"/>
      <c r="E3008" s="93"/>
      <c r="F3008" s="93"/>
      <c r="G3008" s="97">
        <f t="shared" si="138"/>
        <v>0</v>
      </c>
      <c r="H3008" s="97">
        <f t="shared" si="139"/>
        <v>1</v>
      </c>
      <c r="I3008" s="97">
        <f t="shared" si="140"/>
        <v>1900</v>
      </c>
    </row>
    <row r="3009" spans="2:9" ht="15" customHeight="1">
      <c r="B3009" s="92"/>
      <c r="D3009" s="94"/>
      <c r="E3009" s="93"/>
      <c r="F3009" s="93"/>
      <c r="G3009" s="97">
        <f t="shared" si="138"/>
        <v>0</v>
      </c>
      <c r="H3009" s="97">
        <f t="shared" si="139"/>
        <v>1</v>
      </c>
      <c r="I3009" s="97">
        <f t="shared" si="140"/>
        <v>1900</v>
      </c>
    </row>
    <row r="3010" spans="2:9" ht="15" customHeight="1">
      <c r="B3010" s="92"/>
      <c r="D3010" s="94"/>
      <c r="E3010" s="93"/>
      <c r="F3010" s="93"/>
      <c r="G3010" s="97">
        <f t="shared" si="138"/>
        <v>0</v>
      </c>
      <c r="H3010" s="97">
        <f t="shared" si="139"/>
        <v>1</v>
      </c>
      <c r="I3010" s="97">
        <f t="shared" si="140"/>
        <v>1900</v>
      </c>
    </row>
    <row r="3011" spans="2:9" ht="15" customHeight="1">
      <c r="B3011" s="92"/>
      <c r="D3011" s="94"/>
      <c r="E3011" s="93"/>
      <c r="F3011" s="93"/>
      <c r="G3011" s="97">
        <f t="shared" si="138"/>
        <v>0</v>
      </c>
      <c r="H3011" s="97">
        <f t="shared" si="139"/>
        <v>1</v>
      </c>
      <c r="I3011" s="97">
        <f t="shared" si="140"/>
        <v>1900</v>
      </c>
    </row>
    <row r="3012" spans="2:9" ht="15" customHeight="1">
      <c r="B3012" s="92"/>
      <c r="D3012" s="94"/>
      <c r="E3012" s="93"/>
      <c r="F3012" s="93"/>
      <c r="G3012" s="97">
        <f t="shared" ref="G3012:G3075" si="141">DAY(B3012)</f>
        <v>0</v>
      </c>
      <c r="H3012" s="97">
        <f t="shared" ref="H3012:H3075" si="142">MONTH(B3012)</f>
        <v>1</v>
      </c>
      <c r="I3012" s="97">
        <f t="shared" ref="I3012:I3075" si="143">YEAR(B3012)</f>
        <v>1900</v>
      </c>
    </row>
    <row r="3013" spans="2:9" ht="15" customHeight="1">
      <c r="B3013" s="92"/>
      <c r="D3013" s="94"/>
      <c r="E3013" s="93"/>
      <c r="F3013" s="93"/>
      <c r="G3013" s="97">
        <f t="shared" si="141"/>
        <v>0</v>
      </c>
      <c r="H3013" s="97">
        <f t="shared" si="142"/>
        <v>1</v>
      </c>
      <c r="I3013" s="97">
        <f t="shared" si="143"/>
        <v>1900</v>
      </c>
    </row>
    <row r="3014" spans="2:9" ht="15" customHeight="1">
      <c r="B3014" s="92"/>
      <c r="D3014" s="94"/>
      <c r="E3014" s="93"/>
      <c r="F3014" s="93"/>
      <c r="G3014" s="97">
        <f t="shared" si="141"/>
        <v>0</v>
      </c>
      <c r="H3014" s="97">
        <f t="shared" si="142"/>
        <v>1</v>
      </c>
      <c r="I3014" s="97">
        <f t="shared" si="143"/>
        <v>1900</v>
      </c>
    </row>
    <row r="3015" spans="2:9" ht="15" customHeight="1">
      <c r="B3015" s="92"/>
      <c r="D3015" s="94"/>
      <c r="E3015" s="93"/>
      <c r="F3015" s="93"/>
      <c r="G3015" s="97">
        <f t="shared" si="141"/>
        <v>0</v>
      </c>
      <c r="H3015" s="97">
        <f t="shared" si="142"/>
        <v>1</v>
      </c>
      <c r="I3015" s="97">
        <f t="shared" si="143"/>
        <v>1900</v>
      </c>
    </row>
    <row r="3016" spans="2:9" ht="15" customHeight="1">
      <c r="B3016" s="92"/>
      <c r="D3016" s="94"/>
      <c r="E3016" s="93"/>
      <c r="F3016" s="93"/>
      <c r="G3016" s="97">
        <f t="shared" si="141"/>
        <v>0</v>
      </c>
      <c r="H3016" s="97">
        <f t="shared" si="142"/>
        <v>1</v>
      </c>
      <c r="I3016" s="97">
        <f t="shared" si="143"/>
        <v>1900</v>
      </c>
    </row>
    <row r="3017" spans="2:9" ht="15" customHeight="1">
      <c r="B3017" s="92"/>
      <c r="D3017" s="94"/>
      <c r="E3017" s="93"/>
      <c r="F3017" s="93"/>
      <c r="G3017" s="97">
        <f t="shared" si="141"/>
        <v>0</v>
      </c>
      <c r="H3017" s="97">
        <f t="shared" si="142"/>
        <v>1</v>
      </c>
      <c r="I3017" s="97">
        <f t="shared" si="143"/>
        <v>1900</v>
      </c>
    </row>
    <row r="3018" spans="2:9" ht="15" customHeight="1">
      <c r="B3018" s="92"/>
      <c r="D3018" s="94"/>
      <c r="E3018" s="93"/>
      <c r="F3018" s="93"/>
      <c r="G3018" s="97">
        <f t="shared" si="141"/>
        <v>0</v>
      </c>
      <c r="H3018" s="97">
        <f t="shared" si="142"/>
        <v>1</v>
      </c>
      <c r="I3018" s="97">
        <f t="shared" si="143"/>
        <v>1900</v>
      </c>
    </row>
    <row r="3019" spans="2:9" ht="15" customHeight="1">
      <c r="B3019" s="92"/>
      <c r="D3019" s="94"/>
      <c r="E3019" s="93"/>
      <c r="F3019" s="93"/>
      <c r="G3019" s="97">
        <f t="shared" si="141"/>
        <v>0</v>
      </c>
      <c r="H3019" s="97">
        <f t="shared" si="142"/>
        <v>1</v>
      </c>
      <c r="I3019" s="97">
        <f t="shared" si="143"/>
        <v>1900</v>
      </c>
    </row>
    <row r="3020" spans="2:9" ht="15" customHeight="1">
      <c r="B3020" s="92"/>
      <c r="D3020" s="94"/>
      <c r="E3020" s="93"/>
      <c r="F3020" s="93"/>
      <c r="G3020" s="97">
        <f t="shared" si="141"/>
        <v>0</v>
      </c>
      <c r="H3020" s="97">
        <f t="shared" si="142"/>
        <v>1</v>
      </c>
      <c r="I3020" s="97">
        <f t="shared" si="143"/>
        <v>1900</v>
      </c>
    </row>
    <row r="3021" spans="2:9" ht="15" customHeight="1">
      <c r="B3021" s="92"/>
      <c r="D3021" s="94"/>
      <c r="E3021" s="93"/>
      <c r="F3021" s="93"/>
      <c r="G3021" s="97">
        <f t="shared" si="141"/>
        <v>0</v>
      </c>
      <c r="H3021" s="97">
        <f t="shared" si="142"/>
        <v>1</v>
      </c>
      <c r="I3021" s="97">
        <f t="shared" si="143"/>
        <v>1900</v>
      </c>
    </row>
    <row r="3022" spans="2:9" ht="15" customHeight="1">
      <c r="B3022" s="92"/>
      <c r="D3022" s="94"/>
      <c r="E3022" s="93"/>
      <c r="F3022" s="93"/>
      <c r="G3022" s="97">
        <f t="shared" si="141"/>
        <v>0</v>
      </c>
      <c r="H3022" s="97">
        <f t="shared" si="142"/>
        <v>1</v>
      </c>
      <c r="I3022" s="97">
        <f t="shared" si="143"/>
        <v>1900</v>
      </c>
    </row>
    <row r="3023" spans="2:9" ht="15" customHeight="1">
      <c r="B3023" s="92"/>
      <c r="D3023" s="94"/>
      <c r="E3023" s="93"/>
      <c r="F3023" s="93"/>
      <c r="G3023" s="97">
        <f t="shared" si="141"/>
        <v>0</v>
      </c>
      <c r="H3023" s="97">
        <f t="shared" si="142"/>
        <v>1</v>
      </c>
      <c r="I3023" s="97">
        <f t="shared" si="143"/>
        <v>1900</v>
      </c>
    </row>
    <row r="3024" spans="2:9" ht="15" customHeight="1">
      <c r="B3024" s="92"/>
      <c r="D3024" s="94"/>
      <c r="E3024" s="93"/>
      <c r="F3024" s="93"/>
      <c r="G3024" s="97">
        <f t="shared" si="141"/>
        <v>0</v>
      </c>
      <c r="H3024" s="97">
        <f t="shared" si="142"/>
        <v>1</v>
      </c>
      <c r="I3024" s="97">
        <f t="shared" si="143"/>
        <v>1900</v>
      </c>
    </row>
    <row r="3025" spans="2:9" ht="15" customHeight="1">
      <c r="B3025" s="92"/>
      <c r="D3025" s="94"/>
      <c r="E3025" s="93"/>
      <c r="F3025" s="93"/>
      <c r="G3025" s="97">
        <f t="shared" si="141"/>
        <v>0</v>
      </c>
      <c r="H3025" s="97">
        <f t="shared" si="142"/>
        <v>1</v>
      </c>
      <c r="I3025" s="97">
        <f t="shared" si="143"/>
        <v>1900</v>
      </c>
    </row>
    <row r="3026" spans="2:9" ht="15" customHeight="1">
      <c r="B3026" s="92"/>
      <c r="D3026" s="94"/>
      <c r="E3026" s="93"/>
      <c r="F3026" s="93"/>
      <c r="G3026" s="97">
        <f t="shared" si="141"/>
        <v>0</v>
      </c>
      <c r="H3026" s="97">
        <f t="shared" si="142"/>
        <v>1</v>
      </c>
      <c r="I3026" s="97">
        <f t="shared" si="143"/>
        <v>1900</v>
      </c>
    </row>
    <row r="3027" spans="2:9" ht="15" customHeight="1">
      <c r="B3027" s="92"/>
      <c r="D3027" s="94"/>
      <c r="E3027" s="93"/>
      <c r="F3027" s="93"/>
      <c r="G3027" s="97">
        <f t="shared" si="141"/>
        <v>0</v>
      </c>
      <c r="H3027" s="97">
        <f t="shared" si="142"/>
        <v>1</v>
      </c>
      <c r="I3027" s="97">
        <f t="shared" si="143"/>
        <v>1900</v>
      </c>
    </row>
    <row r="3028" spans="2:9" ht="15" customHeight="1">
      <c r="B3028" s="92"/>
      <c r="D3028" s="94"/>
      <c r="E3028" s="93"/>
      <c r="F3028" s="93"/>
      <c r="G3028" s="97">
        <f t="shared" si="141"/>
        <v>0</v>
      </c>
      <c r="H3028" s="97">
        <f t="shared" si="142"/>
        <v>1</v>
      </c>
      <c r="I3028" s="97">
        <f t="shared" si="143"/>
        <v>1900</v>
      </c>
    </row>
    <row r="3029" spans="2:9" ht="15" customHeight="1">
      <c r="B3029" s="92"/>
      <c r="D3029" s="94"/>
      <c r="E3029" s="93"/>
      <c r="F3029" s="93"/>
      <c r="G3029" s="97">
        <f t="shared" si="141"/>
        <v>0</v>
      </c>
      <c r="H3029" s="97">
        <f t="shared" si="142"/>
        <v>1</v>
      </c>
      <c r="I3029" s="97">
        <f t="shared" si="143"/>
        <v>1900</v>
      </c>
    </row>
    <row r="3030" spans="2:9" ht="15" customHeight="1">
      <c r="B3030" s="92"/>
      <c r="D3030" s="94"/>
      <c r="E3030" s="93"/>
      <c r="F3030" s="93"/>
      <c r="G3030" s="97">
        <f t="shared" si="141"/>
        <v>0</v>
      </c>
      <c r="H3030" s="97">
        <f t="shared" si="142"/>
        <v>1</v>
      </c>
      <c r="I3030" s="97">
        <f t="shared" si="143"/>
        <v>1900</v>
      </c>
    </row>
    <row r="3031" spans="2:9" ht="15" customHeight="1">
      <c r="B3031" s="92"/>
      <c r="D3031" s="94"/>
      <c r="E3031" s="93"/>
      <c r="F3031" s="93"/>
      <c r="G3031" s="97">
        <f t="shared" si="141"/>
        <v>0</v>
      </c>
      <c r="H3031" s="97">
        <f t="shared" si="142"/>
        <v>1</v>
      </c>
      <c r="I3031" s="97">
        <f t="shared" si="143"/>
        <v>1900</v>
      </c>
    </row>
    <row r="3032" spans="2:9" ht="15" customHeight="1">
      <c r="B3032" s="92"/>
      <c r="D3032" s="94"/>
      <c r="E3032" s="93"/>
      <c r="F3032" s="93"/>
      <c r="G3032" s="97">
        <f t="shared" si="141"/>
        <v>0</v>
      </c>
      <c r="H3032" s="97">
        <f t="shared" si="142"/>
        <v>1</v>
      </c>
      <c r="I3032" s="97">
        <f t="shared" si="143"/>
        <v>1900</v>
      </c>
    </row>
    <row r="3033" spans="2:9" ht="15" customHeight="1">
      <c r="B3033" s="92"/>
      <c r="D3033" s="94"/>
      <c r="E3033" s="93"/>
      <c r="F3033" s="93"/>
      <c r="G3033" s="97">
        <f t="shared" si="141"/>
        <v>0</v>
      </c>
      <c r="H3033" s="97">
        <f t="shared" si="142"/>
        <v>1</v>
      </c>
      <c r="I3033" s="97">
        <f t="shared" si="143"/>
        <v>1900</v>
      </c>
    </row>
    <row r="3034" spans="2:9" ht="15" customHeight="1">
      <c r="B3034" s="92"/>
      <c r="D3034" s="94"/>
      <c r="E3034" s="93"/>
      <c r="F3034" s="93"/>
      <c r="G3034" s="97">
        <f t="shared" si="141"/>
        <v>0</v>
      </c>
      <c r="H3034" s="97">
        <f t="shared" si="142"/>
        <v>1</v>
      </c>
      <c r="I3034" s="97">
        <f t="shared" si="143"/>
        <v>1900</v>
      </c>
    </row>
    <row r="3035" spans="2:9" ht="15" customHeight="1">
      <c r="B3035" s="92"/>
      <c r="D3035" s="94"/>
      <c r="E3035" s="93"/>
      <c r="F3035" s="93"/>
      <c r="G3035" s="97">
        <f t="shared" si="141"/>
        <v>0</v>
      </c>
      <c r="H3035" s="97">
        <f t="shared" si="142"/>
        <v>1</v>
      </c>
      <c r="I3035" s="97">
        <f t="shared" si="143"/>
        <v>1900</v>
      </c>
    </row>
    <row r="3036" spans="2:9" ht="15" customHeight="1">
      <c r="B3036" s="92"/>
      <c r="D3036" s="94"/>
      <c r="E3036" s="93"/>
      <c r="F3036" s="93"/>
      <c r="G3036" s="97">
        <f t="shared" si="141"/>
        <v>0</v>
      </c>
      <c r="H3036" s="97">
        <f t="shared" si="142"/>
        <v>1</v>
      </c>
      <c r="I3036" s="97">
        <f t="shared" si="143"/>
        <v>1900</v>
      </c>
    </row>
    <row r="3037" spans="2:9" ht="15" customHeight="1">
      <c r="B3037" s="92"/>
      <c r="D3037" s="94"/>
      <c r="E3037" s="93"/>
      <c r="F3037" s="93"/>
      <c r="G3037" s="97">
        <f t="shared" si="141"/>
        <v>0</v>
      </c>
      <c r="H3037" s="97">
        <f t="shared" si="142"/>
        <v>1</v>
      </c>
      <c r="I3037" s="97">
        <f t="shared" si="143"/>
        <v>1900</v>
      </c>
    </row>
    <row r="3038" spans="2:9" ht="15" customHeight="1">
      <c r="B3038" s="92"/>
      <c r="D3038" s="94"/>
      <c r="E3038" s="93"/>
      <c r="F3038" s="93"/>
      <c r="G3038" s="97">
        <f t="shared" si="141"/>
        <v>0</v>
      </c>
      <c r="H3038" s="97">
        <f t="shared" si="142"/>
        <v>1</v>
      </c>
      <c r="I3038" s="97">
        <f t="shared" si="143"/>
        <v>1900</v>
      </c>
    </row>
    <row r="3039" spans="2:9" ht="15" customHeight="1">
      <c r="B3039" s="92"/>
      <c r="D3039" s="94"/>
      <c r="E3039" s="93"/>
      <c r="F3039" s="93"/>
      <c r="G3039" s="97">
        <f t="shared" si="141"/>
        <v>0</v>
      </c>
      <c r="H3039" s="97">
        <f t="shared" si="142"/>
        <v>1</v>
      </c>
      <c r="I3039" s="97">
        <f t="shared" si="143"/>
        <v>1900</v>
      </c>
    </row>
    <row r="3040" spans="2:9" ht="15" customHeight="1">
      <c r="B3040" s="92"/>
      <c r="D3040" s="94"/>
      <c r="E3040" s="93"/>
      <c r="F3040" s="93"/>
      <c r="G3040" s="97">
        <f t="shared" si="141"/>
        <v>0</v>
      </c>
      <c r="H3040" s="97">
        <f t="shared" si="142"/>
        <v>1</v>
      </c>
      <c r="I3040" s="97">
        <f t="shared" si="143"/>
        <v>1900</v>
      </c>
    </row>
    <row r="3041" spans="2:9" ht="15" customHeight="1">
      <c r="B3041" s="92"/>
      <c r="D3041" s="94"/>
      <c r="E3041" s="93"/>
      <c r="F3041" s="93"/>
      <c r="G3041" s="97">
        <f t="shared" si="141"/>
        <v>0</v>
      </c>
      <c r="H3041" s="97">
        <f t="shared" si="142"/>
        <v>1</v>
      </c>
      <c r="I3041" s="97">
        <f t="shared" si="143"/>
        <v>1900</v>
      </c>
    </row>
    <row r="3042" spans="2:9" ht="15" customHeight="1">
      <c r="B3042" s="92"/>
      <c r="D3042" s="94"/>
      <c r="E3042" s="93"/>
      <c r="F3042" s="93"/>
      <c r="G3042" s="97">
        <f t="shared" si="141"/>
        <v>0</v>
      </c>
      <c r="H3042" s="97">
        <f t="shared" si="142"/>
        <v>1</v>
      </c>
      <c r="I3042" s="97">
        <f t="shared" si="143"/>
        <v>1900</v>
      </c>
    </row>
    <row r="3043" spans="2:9" ht="15" customHeight="1">
      <c r="B3043" s="92"/>
      <c r="D3043" s="94"/>
      <c r="E3043" s="93"/>
      <c r="F3043" s="93"/>
      <c r="G3043" s="97">
        <f t="shared" si="141"/>
        <v>0</v>
      </c>
      <c r="H3043" s="97">
        <f t="shared" si="142"/>
        <v>1</v>
      </c>
      <c r="I3043" s="97">
        <f t="shared" si="143"/>
        <v>1900</v>
      </c>
    </row>
    <row r="3044" spans="2:9" ht="15" customHeight="1">
      <c r="B3044" s="92"/>
      <c r="D3044" s="94"/>
      <c r="E3044" s="93"/>
      <c r="F3044" s="93"/>
      <c r="G3044" s="97">
        <f t="shared" si="141"/>
        <v>0</v>
      </c>
      <c r="H3044" s="97">
        <f t="shared" si="142"/>
        <v>1</v>
      </c>
      <c r="I3044" s="97">
        <f t="shared" si="143"/>
        <v>1900</v>
      </c>
    </row>
    <row r="3045" spans="2:9" ht="15" customHeight="1">
      <c r="B3045" s="92"/>
      <c r="D3045" s="94"/>
      <c r="E3045" s="93"/>
      <c r="F3045" s="93"/>
      <c r="G3045" s="97">
        <f t="shared" si="141"/>
        <v>0</v>
      </c>
      <c r="H3045" s="97">
        <f t="shared" si="142"/>
        <v>1</v>
      </c>
      <c r="I3045" s="97">
        <f t="shared" si="143"/>
        <v>1900</v>
      </c>
    </row>
    <row r="3046" spans="2:9" ht="15" customHeight="1">
      <c r="B3046" s="92"/>
      <c r="D3046" s="94"/>
      <c r="E3046" s="93"/>
      <c r="F3046" s="93"/>
      <c r="G3046" s="97">
        <f t="shared" si="141"/>
        <v>0</v>
      </c>
      <c r="H3046" s="97">
        <f t="shared" si="142"/>
        <v>1</v>
      </c>
      <c r="I3046" s="97">
        <f t="shared" si="143"/>
        <v>1900</v>
      </c>
    </row>
    <row r="3047" spans="2:9" ht="15" customHeight="1">
      <c r="B3047" s="92"/>
      <c r="D3047" s="94"/>
      <c r="E3047" s="93"/>
      <c r="F3047" s="93"/>
      <c r="G3047" s="97">
        <f t="shared" si="141"/>
        <v>0</v>
      </c>
      <c r="H3047" s="97">
        <f t="shared" si="142"/>
        <v>1</v>
      </c>
      <c r="I3047" s="97">
        <f t="shared" si="143"/>
        <v>1900</v>
      </c>
    </row>
    <row r="3048" spans="2:9" ht="15" customHeight="1">
      <c r="B3048" s="92"/>
      <c r="D3048" s="94"/>
      <c r="E3048" s="93"/>
      <c r="F3048" s="93"/>
      <c r="G3048" s="97">
        <f t="shared" si="141"/>
        <v>0</v>
      </c>
      <c r="H3048" s="97">
        <f t="shared" si="142"/>
        <v>1</v>
      </c>
      <c r="I3048" s="97">
        <f t="shared" si="143"/>
        <v>1900</v>
      </c>
    </row>
    <row r="3049" spans="2:9" ht="15" customHeight="1">
      <c r="B3049" s="92"/>
      <c r="D3049" s="94"/>
      <c r="E3049" s="93"/>
      <c r="F3049" s="93"/>
      <c r="G3049" s="97">
        <f t="shared" si="141"/>
        <v>0</v>
      </c>
      <c r="H3049" s="97">
        <f t="shared" si="142"/>
        <v>1</v>
      </c>
      <c r="I3049" s="97">
        <f t="shared" si="143"/>
        <v>1900</v>
      </c>
    </row>
    <row r="3050" spans="2:9" ht="15" customHeight="1">
      <c r="B3050" s="92"/>
      <c r="D3050" s="94"/>
      <c r="E3050" s="93"/>
      <c r="F3050" s="93"/>
      <c r="G3050" s="97">
        <f t="shared" si="141"/>
        <v>0</v>
      </c>
      <c r="H3050" s="97">
        <f t="shared" si="142"/>
        <v>1</v>
      </c>
      <c r="I3050" s="97">
        <f t="shared" si="143"/>
        <v>1900</v>
      </c>
    </row>
    <row r="3051" spans="2:9" ht="15" customHeight="1">
      <c r="B3051" s="92"/>
      <c r="D3051" s="94"/>
      <c r="E3051" s="93"/>
      <c r="F3051" s="93"/>
      <c r="G3051" s="97">
        <f t="shared" si="141"/>
        <v>0</v>
      </c>
      <c r="H3051" s="97">
        <f t="shared" si="142"/>
        <v>1</v>
      </c>
      <c r="I3051" s="97">
        <f t="shared" si="143"/>
        <v>1900</v>
      </c>
    </row>
    <row r="3052" spans="2:9" ht="15" customHeight="1">
      <c r="B3052" s="92"/>
      <c r="D3052" s="94"/>
      <c r="E3052" s="93"/>
      <c r="F3052" s="93"/>
      <c r="G3052" s="97">
        <f t="shared" si="141"/>
        <v>0</v>
      </c>
      <c r="H3052" s="97">
        <f t="shared" si="142"/>
        <v>1</v>
      </c>
      <c r="I3052" s="97">
        <f t="shared" si="143"/>
        <v>1900</v>
      </c>
    </row>
    <row r="3053" spans="2:9" ht="15" customHeight="1">
      <c r="B3053" s="92"/>
      <c r="D3053" s="94"/>
      <c r="E3053" s="93"/>
      <c r="F3053" s="93"/>
      <c r="G3053" s="97">
        <f t="shared" si="141"/>
        <v>0</v>
      </c>
      <c r="H3053" s="97">
        <f t="shared" si="142"/>
        <v>1</v>
      </c>
      <c r="I3053" s="97">
        <f t="shared" si="143"/>
        <v>1900</v>
      </c>
    </row>
    <row r="3054" spans="2:9" ht="15" customHeight="1">
      <c r="B3054" s="92"/>
      <c r="D3054" s="94"/>
      <c r="E3054" s="93"/>
      <c r="F3054" s="93"/>
      <c r="G3054" s="97">
        <f t="shared" si="141"/>
        <v>0</v>
      </c>
      <c r="H3054" s="97">
        <f t="shared" si="142"/>
        <v>1</v>
      </c>
      <c r="I3054" s="97">
        <f t="shared" si="143"/>
        <v>1900</v>
      </c>
    </row>
    <row r="3055" spans="2:9" ht="15" customHeight="1">
      <c r="B3055" s="92"/>
      <c r="D3055" s="94"/>
      <c r="E3055" s="93"/>
      <c r="F3055" s="93"/>
      <c r="G3055" s="97">
        <f t="shared" si="141"/>
        <v>0</v>
      </c>
      <c r="H3055" s="97">
        <f t="shared" si="142"/>
        <v>1</v>
      </c>
      <c r="I3055" s="97">
        <f t="shared" si="143"/>
        <v>1900</v>
      </c>
    </row>
    <row r="3056" spans="2:9" ht="15" customHeight="1">
      <c r="B3056" s="92"/>
      <c r="D3056" s="94"/>
      <c r="E3056" s="93"/>
      <c r="F3056" s="93"/>
      <c r="G3056" s="97">
        <f t="shared" si="141"/>
        <v>0</v>
      </c>
      <c r="H3056" s="97">
        <f t="shared" si="142"/>
        <v>1</v>
      </c>
      <c r="I3056" s="97">
        <f t="shared" si="143"/>
        <v>1900</v>
      </c>
    </row>
    <row r="3057" spans="2:9" ht="15" customHeight="1">
      <c r="B3057" s="92"/>
      <c r="D3057" s="94"/>
      <c r="E3057" s="93"/>
      <c r="F3057" s="93"/>
      <c r="G3057" s="97">
        <f t="shared" si="141"/>
        <v>0</v>
      </c>
      <c r="H3057" s="97">
        <f t="shared" si="142"/>
        <v>1</v>
      </c>
      <c r="I3057" s="97">
        <f t="shared" si="143"/>
        <v>1900</v>
      </c>
    </row>
    <row r="3058" spans="2:9" ht="15" customHeight="1">
      <c r="B3058" s="92"/>
      <c r="D3058" s="94"/>
      <c r="E3058" s="93"/>
      <c r="F3058" s="93"/>
      <c r="G3058" s="97">
        <f t="shared" si="141"/>
        <v>0</v>
      </c>
      <c r="H3058" s="97">
        <f t="shared" si="142"/>
        <v>1</v>
      </c>
      <c r="I3058" s="97">
        <f t="shared" si="143"/>
        <v>1900</v>
      </c>
    </row>
    <row r="3059" spans="2:9" ht="15" customHeight="1">
      <c r="B3059" s="92"/>
      <c r="D3059" s="94"/>
      <c r="E3059" s="93"/>
      <c r="F3059" s="93"/>
      <c r="G3059" s="97">
        <f t="shared" si="141"/>
        <v>0</v>
      </c>
      <c r="H3059" s="97">
        <f t="shared" si="142"/>
        <v>1</v>
      </c>
      <c r="I3059" s="97">
        <f t="shared" si="143"/>
        <v>1900</v>
      </c>
    </row>
    <row r="3060" spans="2:9" ht="15" customHeight="1">
      <c r="B3060" s="92"/>
      <c r="D3060" s="94"/>
      <c r="E3060" s="93"/>
      <c r="F3060" s="93"/>
      <c r="G3060" s="97">
        <f t="shared" si="141"/>
        <v>0</v>
      </c>
      <c r="H3060" s="97">
        <f t="shared" si="142"/>
        <v>1</v>
      </c>
      <c r="I3060" s="97">
        <f t="shared" si="143"/>
        <v>1900</v>
      </c>
    </row>
    <row r="3061" spans="2:9" ht="15" customHeight="1">
      <c r="B3061" s="92"/>
      <c r="D3061" s="94"/>
      <c r="E3061" s="93"/>
      <c r="F3061" s="93"/>
      <c r="G3061" s="97">
        <f t="shared" si="141"/>
        <v>0</v>
      </c>
      <c r="H3061" s="97">
        <f t="shared" si="142"/>
        <v>1</v>
      </c>
      <c r="I3061" s="97">
        <f t="shared" si="143"/>
        <v>1900</v>
      </c>
    </row>
    <row r="3062" spans="2:9" ht="15" customHeight="1">
      <c r="B3062" s="92"/>
      <c r="D3062" s="94"/>
      <c r="E3062" s="93"/>
      <c r="F3062" s="93"/>
      <c r="G3062" s="97">
        <f t="shared" si="141"/>
        <v>0</v>
      </c>
      <c r="H3062" s="97">
        <f t="shared" si="142"/>
        <v>1</v>
      </c>
      <c r="I3062" s="97">
        <f t="shared" si="143"/>
        <v>1900</v>
      </c>
    </row>
    <row r="3063" spans="2:9" ht="15" customHeight="1">
      <c r="B3063" s="92"/>
      <c r="D3063" s="94"/>
      <c r="E3063" s="93"/>
      <c r="F3063" s="93"/>
      <c r="G3063" s="97">
        <f t="shared" si="141"/>
        <v>0</v>
      </c>
      <c r="H3063" s="97">
        <f t="shared" si="142"/>
        <v>1</v>
      </c>
      <c r="I3063" s="97">
        <f t="shared" si="143"/>
        <v>1900</v>
      </c>
    </row>
    <row r="3064" spans="2:9" ht="15" customHeight="1">
      <c r="B3064" s="92"/>
      <c r="D3064" s="94"/>
      <c r="E3064" s="93"/>
      <c r="F3064" s="93"/>
      <c r="G3064" s="97">
        <f t="shared" si="141"/>
        <v>0</v>
      </c>
      <c r="H3064" s="97">
        <f t="shared" si="142"/>
        <v>1</v>
      </c>
      <c r="I3064" s="97">
        <f t="shared" si="143"/>
        <v>1900</v>
      </c>
    </row>
    <row r="3065" spans="2:9" ht="15" customHeight="1">
      <c r="B3065" s="92"/>
      <c r="D3065" s="94"/>
      <c r="E3065" s="93"/>
      <c r="F3065" s="93"/>
      <c r="G3065" s="97">
        <f t="shared" si="141"/>
        <v>0</v>
      </c>
      <c r="H3065" s="97">
        <f t="shared" si="142"/>
        <v>1</v>
      </c>
      <c r="I3065" s="97">
        <f t="shared" si="143"/>
        <v>1900</v>
      </c>
    </row>
    <row r="3066" spans="2:9" ht="15" customHeight="1">
      <c r="B3066" s="92"/>
      <c r="D3066" s="94"/>
      <c r="E3066" s="93"/>
      <c r="F3066" s="93"/>
      <c r="G3066" s="97">
        <f t="shared" si="141"/>
        <v>0</v>
      </c>
      <c r="H3066" s="97">
        <f t="shared" si="142"/>
        <v>1</v>
      </c>
      <c r="I3066" s="97">
        <f t="shared" si="143"/>
        <v>1900</v>
      </c>
    </row>
    <row r="3067" spans="2:9" ht="15" customHeight="1">
      <c r="B3067" s="92"/>
      <c r="D3067" s="94"/>
      <c r="E3067" s="93"/>
      <c r="F3067" s="93"/>
      <c r="G3067" s="97">
        <f t="shared" si="141"/>
        <v>0</v>
      </c>
      <c r="H3067" s="97">
        <f t="shared" si="142"/>
        <v>1</v>
      </c>
      <c r="I3067" s="97">
        <f t="shared" si="143"/>
        <v>1900</v>
      </c>
    </row>
    <row r="3068" spans="2:9" ht="15" customHeight="1">
      <c r="B3068" s="92"/>
      <c r="D3068" s="94"/>
      <c r="E3068" s="93"/>
      <c r="F3068" s="93"/>
      <c r="G3068" s="97">
        <f t="shared" si="141"/>
        <v>0</v>
      </c>
      <c r="H3068" s="97">
        <f t="shared" si="142"/>
        <v>1</v>
      </c>
      <c r="I3068" s="97">
        <f t="shared" si="143"/>
        <v>1900</v>
      </c>
    </row>
    <row r="3069" spans="2:9" ht="15" customHeight="1">
      <c r="B3069" s="92"/>
      <c r="D3069" s="94"/>
      <c r="E3069" s="93"/>
      <c r="F3069" s="93"/>
      <c r="G3069" s="97">
        <f t="shared" si="141"/>
        <v>0</v>
      </c>
      <c r="H3069" s="97">
        <f t="shared" si="142"/>
        <v>1</v>
      </c>
      <c r="I3069" s="97">
        <f t="shared" si="143"/>
        <v>1900</v>
      </c>
    </row>
    <row r="3070" spans="2:9" ht="15" customHeight="1">
      <c r="B3070" s="92"/>
      <c r="D3070" s="94"/>
      <c r="E3070" s="93"/>
      <c r="F3070" s="93"/>
      <c r="G3070" s="97">
        <f t="shared" si="141"/>
        <v>0</v>
      </c>
      <c r="H3070" s="97">
        <f t="shared" si="142"/>
        <v>1</v>
      </c>
      <c r="I3070" s="97">
        <f t="shared" si="143"/>
        <v>1900</v>
      </c>
    </row>
    <row r="3071" spans="2:9" ht="15" customHeight="1">
      <c r="B3071" s="92"/>
      <c r="D3071" s="94"/>
      <c r="E3071" s="93"/>
      <c r="F3071" s="93"/>
      <c r="G3071" s="97">
        <f t="shared" si="141"/>
        <v>0</v>
      </c>
      <c r="H3071" s="97">
        <f t="shared" si="142"/>
        <v>1</v>
      </c>
      <c r="I3071" s="97">
        <f t="shared" si="143"/>
        <v>1900</v>
      </c>
    </row>
    <row r="3072" spans="2:9" ht="15" customHeight="1">
      <c r="B3072" s="92"/>
      <c r="D3072" s="94"/>
      <c r="E3072" s="93"/>
      <c r="F3072" s="93"/>
      <c r="G3072" s="97">
        <f t="shared" si="141"/>
        <v>0</v>
      </c>
      <c r="H3072" s="97">
        <f t="shared" si="142"/>
        <v>1</v>
      </c>
      <c r="I3072" s="97">
        <f t="shared" si="143"/>
        <v>1900</v>
      </c>
    </row>
    <row r="3073" spans="2:9" ht="15" customHeight="1">
      <c r="B3073" s="92"/>
      <c r="D3073" s="94"/>
      <c r="E3073" s="93"/>
      <c r="F3073" s="93"/>
      <c r="G3073" s="97">
        <f t="shared" si="141"/>
        <v>0</v>
      </c>
      <c r="H3073" s="97">
        <f t="shared" si="142"/>
        <v>1</v>
      </c>
      <c r="I3073" s="97">
        <f t="shared" si="143"/>
        <v>1900</v>
      </c>
    </row>
    <row r="3074" spans="2:9" ht="15" customHeight="1">
      <c r="B3074" s="92"/>
      <c r="D3074" s="94"/>
      <c r="E3074" s="93"/>
      <c r="F3074" s="93"/>
      <c r="G3074" s="97">
        <f t="shared" si="141"/>
        <v>0</v>
      </c>
      <c r="H3074" s="97">
        <f t="shared" si="142"/>
        <v>1</v>
      </c>
      <c r="I3074" s="97">
        <f t="shared" si="143"/>
        <v>1900</v>
      </c>
    </row>
    <row r="3075" spans="2:9" ht="15" customHeight="1">
      <c r="B3075" s="92"/>
      <c r="D3075" s="94"/>
      <c r="E3075" s="93"/>
      <c r="F3075" s="93"/>
      <c r="G3075" s="97">
        <f t="shared" si="141"/>
        <v>0</v>
      </c>
      <c r="H3075" s="97">
        <f t="shared" si="142"/>
        <v>1</v>
      </c>
      <c r="I3075" s="97">
        <f t="shared" si="143"/>
        <v>1900</v>
      </c>
    </row>
    <row r="3076" spans="2:9" ht="15" customHeight="1">
      <c r="B3076" s="92"/>
      <c r="D3076" s="94"/>
      <c r="E3076" s="93"/>
      <c r="F3076" s="93"/>
      <c r="G3076" s="97">
        <f t="shared" ref="G3076:G3139" si="144">DAY(B3076)</f>
        <v>0</v>
      </c>
      <c r="H3076" s="97">
        <f t="shared" ref="H3076:H3139" si="145">MONTH(B3076)</f>
        <v>1</v>
      </c>
      <c r="I3076" s="97">
        <f t="shared" ref="I3076:I3139" si="146">YEAR(B3076)</f>
        <v>1900</v>
      </c>
    </row>
    <row r="3077" spans="2:9" ht="15" customHeight="1">
      <c r="B3077" s="92"/>
      <c r="D3077" s="94"/>
      <c r="E3077" s="93"/>
      <c r="F3077" s="93"/>
      <c r="G3077" s="97">
        <f t="shared" si="144"/>
        <v>0</v>
      </c>
      <c r="H3077" s="97">
        <f t="shared" si="145"/>
        <v>1</v>
      </c>
      <c r="I3077" s="97">
        <f t="shared" si="146"/>
        <v>1900</v>
      </c>
    </row>
    <row r="3078" spans="2:9" ht="15" customHeight="1">
      <c r="B3078" s="92"/>
      <c r="D3078" s="94"/>
      <c r="E3078" s="93"/>
      <c r="F3078" s="93"/>
      <c r="G3078" s="97">
        <f t="shared" si="144"/>
        <v>0</v>
      </c>
      <c r="H3078" s="97">
        <f t="shared" si="145"/>
        <v>1</v>
      </c>
      <c r="I3078" s="97">
        <f t="shared" si="146"/>
        <v>1900</v>
      </c>
    </row>
    <row r="3079" spans="2:9" ht="15" customHeight="1">
      <c r="B3079" s="92"/>
      <c r="D3079" s="94"/>
      <c r="E3079" s="93"/>
      <c r="F3079" s="93"/>
      <c r="G3079" s="97">
        <f t="shared" si="144"/>
        <v>0</v>
      </c>
      <c r="H3079" s="97">
        <f t="shared" si="145"/>
        <v>1</v>
      </c>
      <c r="I3079" s="97">
        <f t="shared" si="146"/>
        <v>1900</v>
      </c>
    </row>
    <row r="3080" spans="2:9" ht="15" customHeight="1">
      <c r="B3080" s="92"/>
      <c r="D3080" s="94"/>
      <c r="E3080" s="93"/>
      <c r="F3080" s="93"/>
      <c r="G3080" s="97">
        <f t="shared" si="144"/>
        <v>0</v>
      </c>
      <c r="H3080" s="97">
        <f t="shared" si="145"/>
        <v>1</v>
      </c>
      <c r="I3080" s="97">
        <f t="shared" si="146"/>
        <v>1900</v>
      </c>
    </row>
    <row r="3081" spans="2:9" ht="15" customHeight="1">
      <c r="B3081" s="92"/>
      <c r="D3081" s="94"/>
      <c r="E3081" s="93"/>
      <c r="F3081" s="93"/>
      <c r="G3081" s="97">
        <f t="shared" si="144"/>
        <v>0</v>
      </c>
      <c r="H3081" s="97">
        <f t="shared" si="145"/>
        <v>1</v>
      </c>
      <c r="I3081" s="97">
        <f t="shared" si="146"/>
        <v>1900</v>
      </c>
    </row>
    <row r="3082" spans="2:9" ht="15" customHeight="1">
      <c r="B3082" s="92"/>
      <c r="D3082" s="94"/>
      <c r="E3082" s="93"/>
      <c r="F3082" s="93"/>
      <c r="G3082" s="97">
        <f t="shared" si="144"/>
        <v>0</v>
      </c>
      <c r="H3082" s="97">
        <f t="shared" si="145"/>
        <v>1</v>
      </c>
      <c r="I3082" s="97">
        <f t="shared" si="146"/>
        <v>1900</v>
      </c>
    </row>
    <row r="3083" spans="2:9" ht="15" customHeight="1">
      <c r="B3083" s="92"/>
      <c r="D3083" s="94"/>
      <c r="E3083" s="93"/>
      <c r="F3083" s="93"/>
      <c r="G3083" s="97">
        <f t="shared" si="144"/>
        <v>0</v>
      </c>
      <c r="H3083" s="97">
        <f t="shared" si="145"/>
        <v>1</v>
      </c>
      <c r="I3083" s="97">
        <f t="shared" si="146"/>
        <v>1900</v>
      </c>
    </row>
    <row r="3084" spans="2:9" ht="15" customHeight="1">
      <c r="B3084" s="92"/>
      <c r="D3084" s="94"/>
      <c r="E3084" s="93"/>
      <c r="F3084" s="93"/>
      <c r="G3084" s="97">
        <f t="shared" si="144"/>
        <v>0</v>
      </c>
      <c r="H3084" s="97">
        <f t="shared" si="145"/>
        <v>1</v>
      </c>
      <c r="I3084" s="97">
        <f t="shared" si="146"/>
        <v>1900</v>
      </c>
    </row>
    <row r="3085" spans="2:9" ht="15" customHeight="1">
      <c r="B3085" s="92"/>
      <c r="D3085" s="94"/>
      <c r="E3085" s="93"/>
      <c r="F3085" s="93"/>
      <c r="G3085" s="97">
        <f t="shared" si="144"/>
        <v>0</v>
      </c>
      <c r="H3085" s="97">
        <f t="shared" si="145"/>
        <v>1</v>
      </c>
      <c r="I3085" s="97">
        <f t="shared" si="146"/>
        <v>1900</v>
      </c>
    </row>
    <row r="3086" spans="2:9" ht="15" customHeight="1">
      <c r="B3086" s="92"/>
      <c r="D3086" s="94"/>
      <c r="E3086" s="93"/>
      <c r="F3086" s="93"/>
      <c r="G3086" s="97">
        <f t="shared" si="144"/>
        <v>0</v>
      </c>
      <c r="H3086" s="97">
        <f t="shared" si="145"/>
        <v>1</v>
      </c>
      <c r="I3086" s="97">
        <f t="shared" si="146"/>
        <v>1900</v>
      </c>
    </row>
    <row r="3087" spans="2:9" ht="15" customHeight="1">
      <c r="B3087" s="92"/>
      <c r="D3087" s="94"/>
      <c r="E3087" s="93"/>
      <c r="F3087" s="93"/>
      <c r="G3087" s="97">
        <f t="shared" si="144"/>
        <v>0</v>
      </c>
      <c r="H3087" s="97">
        <f t="shared" si="145"/>
        <v>1</v>
      </c>
      <c r="I3087" s="97">
        <f t="shared" si="146"/>
        <v>1900</v>
      </c>
    </row>
    <row r="3088" spans="2:9" ht="15" customHeight="1">
      <c r="B3088" s="92"/>
      <c r="D3088" s="94"/>
      <c r="E3088" s="93"/>
      <c r="F3088" s="93"/>
      <c r="G3088" s="97">
        <f t="shared" si="144"/>
        <v>0</v>
      </c>
      <c r="H3088" s="97">
        <f t="shared" si="145"/>
        <v>1</v>
      </c>
      <c r="I3088" s="97">
        <f t="shared" si="146"/>
        <v>1900</v>
      </c>
    </row>
    <row r="3089" spans="2:9" ht="15" customHeight="1">
      <c r="B3089" s="92"/>
      <c r="D3089" s="94"/>
      <c r="E3089" s="93"/>
      <c r="F3089" s="93"/>
      <c r="G3089" s="97">
        <f t="shared" si="144"/>
        <v>0</v>
      </c>
      <c r="H3089" s="97">
        <f t="shared" si="145"/>
        <v>1</v>
      </c>
      <c r="I3089" s="97">
        <f t="shared" si="146"/>
        <v>1900</v>
      </c>
    </row>
    <row r="3090" spans="2:9" ht="15" customHeight="1">
      <c r="B3090" s="92"/>
      <c r="D3090" s="94"/>
      <c r="E3090" s="93"/>
      <c r="F3090" s="93"/>
      <c r="G3090" s="97">
        <f t="shared" si="144"/>
        <v>0</v>
      </c>
      <c r="H3090" s="97">
        <f t="shared" si="145"/>
        <v>1</v>
      </c>
      <c r="I3090" s="97">
        <f t="shared" si="146"/>
        <v>1900</v>
      </c>
    </row>
    <row r="3091" spans="2:9" ht="15" customHeight="1">
      <c r="B3091" s="92"/>
      <c r="D3091" s="94"/>
      <c r="E3091" s="93"/>
      <c r="F3091" s="93"/>
      <c r="G3091" s="97">
        <f t="shared" si="144"/>
        <v>0</v>
      </c>
      <c r="H3091" s="97">
        <f t="shared" si="145"/>
        <v>1</v>
      </c>
      <c r="I3091" s="97">
        <f t="shared" si="146"/>
        <v>1900</v>
      </c>
    </row>
    <row r="3092" spans="2:9" ht="15" customHeight="1">
      <c r="B3092" s="92"/>
      <c r="D3092" s="94"/>
      <c r="E3092" s="93"/>
      <c r="F3092" s="93"/>
      <c r="G3092" s="97">
        <f t="shared" si="144"/>
        <v>0</v>
      </c>
      <c r="H3092" s="97">
        <f t="shared" si="145"/>
        <v>1</v>
      </c>
      <c r="I3092" s="97">
        <f t="shared" si="146"/>
        <v>1900</v>
      </c>
    </row>
    <row r="3093" spans="2:9" ht="15" customHeight="1">
      <c r="B3093" s="92"/>
      <c r="D3093" s="94"/>
      <c r="E3093" s="93"/>
      <c r="F3093" s="93"/>
      <c r="G3093" s="97">
        <f t="shared" si="144"/>
        <v>0</v>
      </c>
      <c r="H3093" s="97">
        <f t="shared" si="145"/>
        <v>1</v>
      </c>
      <c r="I3093" s="97">
        <f t="shared" si="146"/>
        <v>1900</v>
      </c>
    </row>
    <row r="3094" spans="2:9" ht="15" customHeight="1">
      <c r="B3094" s="92"/>
      <c r="D3094" s="94"/>
      <c r="E3094" s="93"/>
      <c r="F3094" s="93"/>
      <c r="G3094" s="97">
        <f t="shared" si="144"/>
        <v>0</v>
      </c>
      <c r="H3094" s="97">
        <f t="shared" si="145"/>
        <v>1</v>
      </c>
      <c r="I3094" s="97">
        <f t="shared" si="146"/>
        <v>1900</v>
      </c>
    </row>
    <row r="3095" spans="2:9" ht="15" customHeight="1">
      <c r="B3095" s="92"/>
      <c r="D3095" s="94"/>
      <c r="E3095" s="93"/>
      <c r="F3095" s="93"/>
      <c r="G3095" s="97">
        <f t="shared" si="144"/>
        <v>0</v>
      </c>
      <c r="H3095" s="97">
        <f t="shared" si="145"/>
        <v>1</v>
      </c>
      <c r="I3095" s="97">
        <f t="shared" si="146"/>
        <v>1900</v>
      </c>
    </row>
    <row r="3096" spans="2:9" ht="15" customHeight="1">
      <c r="B3096" s="92"/>
      <c r="D3096" s="94"/>
      <c r="E3096" s="93"/>
      <c r="F3096" s="93"/>
      <c r="G3096" s="97">
        <f t="shared" si="144"/>
        <v>0</v>
      </c>
      <c r="H3096" s="97">
        <f t="shared" si="145"/>
        <v>1</v>
      </c>
      <c r="I3096" s="97">
        <f t="shared" si="146"/>
        <v>1900</v>
      </c>
    </row>
    <row r="3097" spans="2:9" ht="15" customHeight="1">
      <c r="B3097" s="92"/>
      <c r="D3097" s="94"/>
      <c r="E3097" s="93"/>
      <c r="F3097" s="93"/>
      <c r="G3097" s="97">
        <f t="shared" si="144"/>
        <v>0</v>
      </c>
      <c r="H3097" s="97">
        <f t="shared" si="145"/>
        <v>1</v>
      </c>
      <c r="I3097" s="97">
        <f t="shared" si="146"/>
        <v>1900</v>
      </c>
    </row>
    <row r="3098" spans="2:9" ht="15" customHeight="1">
      <c r="B3098" s="92"/>
      <c r="D3098" s="94"/>
      <c r="E3098" s="93"/>
      <c r="F3098" s="93"/>
      <c r="G3098" s="97">
        <f t="shared" si="144"/>
        <v>0</v>
      </c>
      <c r="H3098" s="97">
        <f t="shared" si="145"/>
        <v>1</v>
      </c>
      <c r="I3098" s="97">
        <f t="shared" si="146"/>
        <v>1900</v>
      </c>
    </row>
    <row r="3099" spans="2:9" ht="15" customHeight="1">
      <c r="B3099" s="92"/>
      <c r="D3099" s="94"/>
      <c r="E3099" s="93"/>
      <c r="F3099" s="93"/>
      <c r="G3099" s="97">
        <f t="shared" si="144"/>
        <v>0</v>
      </c>
      <c r="H3099" s="97">
        <f t="shared" si="145"/>
        <v>1</v>
      </c>
      <c r="I3099" s="97">
        <f t="shared" si="146"/>
        <v>1900</v>
      </c>
    </row>
    <row r="3100" spans="2:9" ht="15" customHeight="1">
      <c r="B3100" s="92"/>
      <c r="D3100" s="94"/>
      <c r="E3100" s="93"/>
      <c r="F3100" s="93"/>
      <c r="G3100" s="97">
        <f t="shared" si="144"/>
        <v>0</v>
      </c>
      <c r="H3100" s="97">
        <f t="shared" si="145"/>
        <v>1</v>
      </c>
      <c r="I3100" s="97">
        <f t="shared" si="146"/>
        <v>1900</v>
      </c>
    </row>
    <row r="3101" spans="2:9" ht="15" customHeight="1">
      <c r="B3101" s="92"/>
      <c r="D3101" s="94"/>
      <c r="E3101" s="93"/>
      <c r="F3101" s="93"/>
      <c r="G3101" s="97">
        <f t="shared" si="144"/>
        <v>0</v>
      </c>
      <c r="H3101" s="97">
        <f t="shared" si="145"/>
        <v>1</v>
      </c>
      <c r="I3101" s="97">
        <f t="shared" si="146"/>
        <v>1900</v>
      </c>
    </row>
    <row r="3102" spans="2:9" ht="15" customHeight="1">
      <c r="B3102" s="92"/>
      <c r="D3102" s="94"/>
      <c r="E3102" s="93"/>
      <c r="F3102" s="93"/>
      <c r="G3102" s="97">
        <f t="shared" si="144"/>
        <v>0</v>
      </c>
      <c r="H3102" s="97">
        <f t="shared" si="145"/>
        <v>1</v>
      </c>
      <c r="I3102" s="97">
        <f t="shared" si="146"/>
        <v>1900</v>
      </c>
    </row>
    <row r="3103" spans="2:9" ht="15" customHeight="1">
      <c r="B3103" s="92"/>
      <c r="D3103" s="94"/>
      <c r="E3103" s="93"/>
      <c r="F3103" s="93"/>
      <c r="G3103" s="97">
        <f t="shared" si="144"/>
        <v>0</v>
      </c>
      <c r="H3103" s="97">
        <f t="shared" si="145"/>
        <v>1</v>
      </c>
      <c r="I3103" s="97">
        <f t="shared" si="146"/>
        <v>1900</v>
      </c>
    </row>
    <row r="3104" spans="2:9" ht="15" customHeight="1">
      <c r="B3104" s="92"/>
      <c r="D3104" s="94"/>
      <c r="E3104" s="93"/>
      <c r="F3104" s="93"/>
      <c r="G3104" s="97">
        <f t="shared" si="144"/>
        <v>0</v>
      </c>
      <c r="H3104" s="97">
        <f t="shared" si="145"/>
        <v>1</v>
      </c>
      <c r="I3104" s="97">
        <f t="shared" si="146"/>
        <v>1900</v>
      </c>
    </row>
    <row r="3105" spans="2:9" ht="15" customHeight="1">
      <c r="B3105" s="92"/>
      <c r="D3105" s="94"/>
      <c r="E3105" s="93"/>
      <c r="F3105" s="93"/>
      <c r="G3105" s="97">
        <f t="shared" si="144"/>
        <v>0</v>
      </c>
      <c r="H3105" s="97">
        <f t="shared" si="145"/>
        <v>1</v>
      </c>
      <c r="I3105" s="97">
        <f t="shared" si="146"/>
        <v>1900</v>
      </c>
    </row>
    <row r="3106" spans="2:9" ht="15" customHeight="1">
      <c r="B3106" s="92"/>
      <c r="D3106" s="94"/>
      <c r="E3106" s="93"/>
      <c r="F3106" s="93"/>
      <c r="G3106" s="97">
        <f t="shared" si="144"/>
        <v>0</v>
      </c>
      <c r="H3106" s="97">
        <f t="shared" si="145"/>
        <v>1</v>
      </c>
      <c r="I3106" s="97">
        <f t="shared" si="146"/>
        <v>1900</v>
      </c>
    </row>
    <row r="3107" spans="2:9" ht="15" customHeight="1">
      <c r="B3107" s="92"/>
      <c r="D3107" s="94"/>
      <c r="E3107" s="93"/>
      <c r="F3107" s="93"/>
      <c r="G3107" s="97">
        <f t="shared" si="144"/>
        <v>0</v>
      </c>
      <c r="H3107" s="97">
        <f t="shared" si="145"/>
        <v>1</v>
      </c>
      <c r="I3107" s="97">
        <f t="shared" si="146"/>
        <v>1900</v>
      </c>
    </row>
    <row r="3108" spans="2:9" ht="15" customHeight="1">
      <c r="B3108" s="92"/>
      <c r="D3108" s="94"/>
      <c r="E3108" s="93"/>
      <c r="F3108" s="93"/>
      <c r="G3108" s="97">
        <f t="shared" si="144"/>
        <v>0</v>
      </c>
      <c r="H3108" s="97">
        <f t="shared" si="145"/>
        <v>1</v>
      </c>
      <c r="I3108" s="97">
        <f t="shared" si="146"/>
        <v>1900</v>
      </c>
    </row>
    <row r="3109" spans="2:9" ht="15" customHeight="1">
      <c r="B3109" s="92"/>
      <c r="D3109" s="94"/>
      <c r="E3109" s="93"/>
      <c r="F3109" s="93"/>
      <c r="G3109" s="97">
        <f t="shared" si="144"/>
        <v>0</v>
      </c>
      <c r="H3109" s="97">
        <f t="shared" si="145"/>
        <v>1</v>
      </c>
      <c r="I3109" s="97">
        <f t="shared" si="146"/>
        <v>1900</v>
      </c>
    </row>
    <row r="3110" spans="2:9" ht="15" customHeight="1">
      <c r="B3110" s="92"/>
      <c r="D3110" s="94"/>
      <c r="E3110" s="93"/>
      <c r="F3110" s="93"/>
      <c r="G3110" s="97">
        <f t="shared" si="144"/>
        <v>0</v>
      </c>
      <c r="H3110" s="97">
        <f t="shared" si="145"/>
        <v>1</v>
      </c>
      <c r="I3110" s="97">
        <f t="shared" si="146"/>
        <v>1900</v>
      </c>
    </row>
    <row r="3111" spans="2:9" ht="15" customHeight="1">
      <c r="B3111" s="92"/>
      <c r="D3111" s="94"/>
      <c r="E3111" s="93"/>
      <c r="F3111" s="93"/>
      <c r="G3111" s="97">
        <f t="shared" si="144"/>
        <v>0</v>
      </c>
      <c r="H3111" s="97">
        <f t="shared" si="145"/>
        <v>1</v>
      </c>
      <c r="I3111" s="97">
        <f t="shared" si="146"/>
        <v>1900</v>
      </c>
    </row>
    <row r="3112" spans="2:9" ht="15" customHeight="1">
      <c r="B3112" s="92"/>
      <c r="D3112" s="94"/>
      <c r="E3112" s="93"/>
      <c r="F3112" s="93"/>
      <c r="G3112" s="97">
        <f t="shared" si="144"/>
        <v>0</v>
      </c>
      <c r="H3112" s="97">
        <f t="shared" si="145"/>
        <v>1</v>
      </c>
      <c r="I3112" s="97">
        <f t="shared" si="146"/>
        <v>1900</v>
      </c>
    </row>
    <row r="3113" spans="2:9" ht="15" customHeight="1">
      <c r="B3113" s="92"/>
      <c r="D3113" s="94"/>
      <c r="E3113" s="93"/>
      <c r="F3113" s="93"/>
      <c r="G3113" s="97">
        <f t="shared" si="144"/>
        <v>0</v>
      </c>
      <c r="H3113" s="97">
        <f t="shared" si="145"/>
        <v>1</v>
      </c>
      <c r="I3113" s="97">
        <f t="shared" si="146"/>
        <v>1900</v>
      </c>
    </row>
    <row r="3114" spans="2:9" ht="15" customHeight="1">
      <c r="B3114" s="92"/>
      <c r="D3114" s="94"/>
      <c r="E3114" s="93"/>
      <c r="F3114" s="93"/>
      <c r="G3114" s="97">
        <f t="shared" si="144"/>
        <v>0</v>
      </c>
      <c r="H3114" s="97">
        <f t="shared" si="145"/>
        <v>1</v>
      </c>
      <c r="I3114" s="97">
        <f t="shared" si="146"/>
        <v>1900</v>
      </c>
    </row>
    <row r="3115" spans="2:9" ht="15" customHeight="1">
      <c r="B3115" s="92"/>
      <c r="D3115" s="94"/>
      <c r="E3115" s="93"/>
      <c r="F3115" s="93"/>
      <c r="G3115" s="97">
        <f t="shared" si="144"/>
        <v>0</v>
      </c>
      <c r="H3115" s="97">
        <f t="shared" si="145"/>
        <v>1</v>
      </c>
      <c r="I3115" s="97">
        <f t="shared" si="146"/>
        <v>1900</v>
      </c>
    </row>
    <row r="3116" spans="2:9" ht="15" customHeight="1">
      <c r="B3116" s="92"/>
      <c r="D3116" s="94"/>
      <c r="E3116" s="93"/>
      <c r="F3116" s="93"/>
      <c r="G3116" s="97">
        <f t="shared" si="144"/>
        <v>0</v>
      </c>
      <c r="H3116" s="97">
        <f t="shared" si="145"/>
        <v>1</v>
      </c>
      <c r="I3116" s="97">
        <f t="shared" si="146"/>
        <v>1900</v>
      </c>
    </row>
    <row r="3117" spans="2:9" ht="15" customHeight="1">
      <c r="B3117" s="92"/>
      <c r="D3117" s="94"/>
      <c r="E3117" s="93"/>
      <c r="F3117" s="93"/>
      <c r="G3117" s="97">
        <f t="shared" si="144"/>
        <v>0</v>
      </c>
      <c r="H3117" s="97">
        <f t="shared" si="145"/>
        <v>1</v>
      </c>
      <c r="I3117" s="97">
        <f t="shared" si="146"/>
        <v>1900</v>
      </c>
    </row>
    <row r="3118" spans="2:9" ht="15" customHeight="1">
      <c r="B3118" s="92"/>
      <c r="D3118" s="94"/>
      <c r="E3118" s="93"/>
      <c r="F3118" s="93"/>
      <c r="G3118" s="97">
        <f t="shared" si="144"/>
        <v>0</v>
      </c>
      <c r="H3118" s="97">
        <f t="shared" si="145"/>
        <v>1</v>
      </c>
      <c r="I3118" s="97">
        <f t="shared" si="146"/>
        <v>1900</v>
      </c>
    </row>
    <row r="3119" spans="2:9" ht="15" customHeight="1">
      <c r="B3119" s="92"/>
      <c r="D3119" s="94"/>
      <c r="E3119" s="93"/>
      <c r="F3119" s="93"/>
      <c r="G3119" s="97">
        <f t="shared" si="144"/>
        <v>0</v>
      </c>
      <c r="H3119" s="97">
        <f t="shared" si="145"/>
        <v>1</v>
      </c>
      <c r="I3119" s="97">
        <f t="shared" si="146"/>
        <v>1900</v>
      </c>
    </row>
    <row r="3120" spans="2:9" ht="15" customHeight="1">
      <c r="B3120" s="92"/>
      <c r="D3120" s="94"/>
      <c r="E3120" s="93"/>
      <c r="F3120" s="93"/>
      <c r="G3120" s="97">
        <f t="shared" si="144"/>
        <v>0</v>
      </c>
      <c r="H3120" s="97">
        <f t="shared" si="145"/>
        <v>1</v>
      </c>
      <c r="I3120" s="97">
        <f t="shared" si="146"/>
        <v>1900</v>
      </c>
    </row>
    <row r="3121" spans="2:9" ht="15" customHeight="1">
      <c r="B3121" s="92"/>
      <c r="D3121" s="94"/>
      <c r="E3121" s="93"/>
      <c r="F3121" s="93"/>
      <c r="G3121" s="97">
        <f t="shared" si="144"/>
        <v>0</v>
      </c>
      <c r="H3121" s="97">
        <f t="shared" si="145"/>
        <v>1</v>
      </c>
      <c r="I3121" s="97">
        <f t="shared" si="146"/>
        <v>1900</v>
      </c>
    </row>
    <row r="3122" spans="2:9" ht="15" customHeight="1">
      <c r="B3122" s="92"/>
      <c r="D3122" s="94"/>
      <c r="E3122" s="93"/>
      <c r="F3122" s="93"/>
      <c r="G3122" s="97">
        <f t="shared" si="144"/>
        <v>0</v>
      </c>
      <c r="H3122" s="97">
        <f t="shared" si="145"/>
        <v>1</v>
      </c>
      <c r="I3122" s="97">
        <f t="shared" si="146"/>
        <v>1900</v>
      </c>
    </row>
    <row r="3123" spans="2:9" ht="15" customHeight="1">
      <c r="B3123" s="92"/>
      <c r="D3123" s="94"/>
      <c r="E3123" s="93"/>
      <c r="F3123" s="93"/>
      <c r="G3123" s="97">
        <f t="shared" si="144"/>
        <v>0</v>
      </c>
      <c r="H3123" s="97">
        <f t="shared" si="145"/>
        <v>1</v>
      </c>
      <c r="I3123" s="97">
        <f t="shared" si="146"/>
        <v>1900</v>
      </c>
    </row>
    <row r="3124" spans="2:9" ht="15" customHeight="1">
      <c r="B3124" s="92"/>
      <c r="D3124" s="94"/>
      <c r="E3124" s="93"/>
      <c r="F3124" s="93"/>
      <c r="G3124" s="97">
        <f t="shared" si="144"/>
        <v>0</v>
      </c>
      <c r="H3124" s="97">
        <f t="shared" si="145"/>
        <v>1</v>
      </c>
      <c r="I3124" s="97">
        <f t="shared" si="146"/>
        <v>1900</v>
      </c>
    </row>
    <row r="3125" spans="2:9" ht="15" customHeight="1">
      <c r="B3125" s="92"/>
      <c r="D3125" s="94"/>
      <c r="E3125" s="93"/>
      <c r="F3125" s="93"/>
      <c r="G3125" s="97">
        <f t="shared" si="144"/>
        <v>0</v>
      </c>
      <c r="H3125" s="97">
        <f t="shared" si="145"/>
        <v>1</v>
      </c>
      <c r="I3125" s="97">
        <f t="shared" si="146"/>
        <v>1900</v>
      </c>
    </row>
    <row r="3126" spans="2:9" ht="15" customHeight="1">
      <c r="B3126" s="92"/>
      <c r="D3126" s="94"/>
      <c r="E3126" s="93"/>
      <c r="F3126" s="93"/>
      <c r="G3126" s="97">
        <f t="shared" si="144"/>
        <v>0</v>
      </c>
      <c r="H3126" s="97">
        <f t="shared" si="145"/>
        <v>1</v>
      </c>
      <c r="I3126" s="97">
        <f t="shared" si="146"/>
        <v>1900</v>
      </c>
    </row>
    <row r="3127" spans="2:9" ht="15" customHeight="1">
      <c r="B3127" s="92"/>
      <c r="D3127" s="94"/>
      <c r="E3127" s="93"/>
      <c r="F3127" s="93"/>
      <c r="G3127" s="97">
        <f t="shared" si="144"/>
        <v>0</v>
      </c>
      <c r="H3127" s="97">
        <f t="shared" si="145"/>
        <v>1</v>
      </c>
      <c r="I3127" s="97">
        <f t="shared" si="146"/>
        <v>1900</v>
      </c>
    </row>
    <row r="3128" spans="2:9" ht="15" customHeight="1">
      <c r="B3128" s="92"/>
      <c r="D3128" s="94"/>
      <c r="E3128" s="93"/>
      <c r="F3128" s="93"/>
      <c r="G3128" s="97">
        <f t="shared" si="144"/>
        <v>0</v>
      </c>
      <c r="H3128" s="97">
        <f t="shared" si="145"/>
        <v>1</v>
      </c>
      <c r="I3128" s="97">
        <f t="shared" si="146"/>
        <v>1900</v>
      </c>
    </row>
    <row r="3129" spans="2:9" ht="15" customHeight="1">
      <c r="B3129" s="92"/>
      <c r="D3129" s="94"/>
      <c r="E3129" s="93"/>
      <c r="F3129" s="93"/>
      <c r="G3129" s="97">
        <f t="shared" si="144"/>
        <v>0</v>
      </c>
      <c r="H3129" s="97">
        <f t="shared" si="145"/>
        <v>1</v>
      </c>
      <c r="I3129" s="97">
        <f t="shared" si="146"/>
        <v>1900</v>
      </c>
    </row>
    <row r="3130" spans="2:9" ht="15" customHeight="1">
      <c r="B3130" s="92"/>
      <c r="D3130" s="94"/>
      <c r="E3130" s="93"/>
      <c r="F3130" s="93"/>
      <c r="G3130" s="97">
        <f t="shared" si="144"/>
        <v>0</v>
      </c>
      <c r="H3130" s="97">
        <f t="shared" si="145"/>
        <v>1</v>
      </c>
      <c r="I3130" s="97">
        <f t="shared" si="146"/>
        <v>1900</v>
      </c>
    </row>
    <row r="3131" spans="2:9" ht="15" customHeight="1">
      <c r="B3131" s="92"/>
      <c r="D3131" s="94"/>
      <c r="E3131" s="93"/>
      <c r="F3131" s="93"/>
      <c r="G3131" s="97">
        <f t="shared" si="144"/>
        <v>0</v>
      </c>
      <c r="H3131" s="97">
        <f t="shared" si="145"/>
        <v>1</v>
      </c>
      <c r="I3131" s="97">
        <f t="shared" si="146"/>
        <v>1900</v>
      </c>
    </row>
    <row r="3132" spans="2:9" ht="15" customHeight="1">
      <c r="B3132" s="92"/>
      <c r="D3132" s="94"/>
      <c r="E3132" s="93"/>
      <c r="F3132" s="93"/>
      <c r="G3132" s="97">
        <f t="shared" si="144"/>
        <v>0</v>
      </c>
      <c r="H3132" s="97">
        <f t="shared" si="145"/>
        <v>1</v>
      </c>
      <c r="I3132" s="97">
        <f t="shared" si="146"/>
        <v>1900</v>
      </c>
    </row>
    <row r="3133" spans="2:9" ht="15" customHeight="1">
      <c r="B3133" s="92"/>
      <c r="D3133" s="94"/>
      <c r="E3133" s="93"/>
      <c r="F3133" s="93"/>
      <c r="G3133" s="97">
        <f t="shared" si="144"/>
        <v>0</v>
      </c>
      <c r="H3133" s="97">
        <f t="shared" si="145"/>
        <v>1</v>
      </c>
      <c r="I3133" s="97">
        <f t="shared" si="146"/>
        <v>1900</v>
      </c>
    </row>
    <row r="3134" spans="2:9" ht="15" customHeight="1">
      <c r="B3134" s="92"/>
      <c r="D3134" s="94"/>
      <c r="E3134" s="93"/>
      <c r="F3134" s="93"/>
      <c r="G3134" s="97">
        <f t="shared" si="144"/>
        <v>0</v>
      </c>
      <c r="H3134" s="97">
        <f t="shared" si="145"/>
        <v>1</v>
      </c>
      <c r="I3134" s="97">
        <f t="shared" si="146"/>
        <v>1900</v>
      </c>
    </row>
    <row r="3135" spans="2:9" ht="15" customHeight="1">
      <c r="B3135" s="92"/>
      <c r="D3135" s="94"/>
      <c r="E3135" s="93"/>
      <c r="F3135" s="93"/>
      <c r="G3135" s="97">
        <f t="shared" si="144"/>
        <v>0</v>
      </c>
      <c r="H3135" s="97">
        <f t="shared" si="145"/>
        <v>1</v>
      </c>
      <c r="I3135" s="97">
        <f t="shared" si="146"/>
        <v>1900</v>
      </c>
    </row>
    <row r="3136" spans="2:9" ht="15" customHeight="1">
      <c r="B3136" s="92"/>
      <c r="D3136" s="94"/>
      <c r="E3136" s="93"/>
      <c r="F3136" s="93"/>
      <c r="G3136" s="97">
        <f t="shared" si="144"/>
        <v>0</v>
      </c>
      <c r="H3136" s="97">
        <f t="shared" si="145"/>
        <v>1</v>
      </c>
      <c r="I3136" s="97">
        <f t="shared" si="146"/>
        <v>1900</v>
      </c>
    </row>
    <row r="3137" spans="2:9" ht="15" customHeight="1">
      <c r="B3137" s="92"/>
      <c r="D3137" s="94"/>
      <c r="E3137" s="93"/>
      <c r="F3137" s="93"/>
      <c r="G3137" s="97">
        <f t="shared" si="144"/>
        <v>0</v>
      </c>
      <c r="H3137" s="97">
        <f t="shared" si="145"/>
        <v>1</v>
      </c>
      <c r="I3137" s="97">
        <f t="shared" si="146"/>
        <v>1900</v>
      </c>
    </row>
    <row r="3138" spans="2:9" ht="15" customHeight="1">
      <c r="B3138" s="92"/>
      <c r="D3138" s="94"/>
      <c r="E3138" s="93"/>
      <c r="F3138" s="93"/>
      <c r="G3138" s="97">
        <f t="shared" si="144"/>
        <v>0</v>
      </c>
      <c r="H3138" s="97">
        <f t="shared" si="145"/>
        <v>1</v>
      </c>
      <c r="I3138" s="97">
        <f t="shared" si="146"/>
        <v>1900</v>
      </c>
    </row>
    <row r="3139" spans="2:9" ht="15" customHeight="1">
      <c r="B3139" s="92"/>
      <c r="D3139" s="94"/>
      <c r="E3139" s="93"/>
      <c r="F3139" s="93"/>
      <c r="G3139" s="97">
        <f t="shared" si="144"/>
        <v>0</v>
      </c>
      <c r="H3139" s="97">
        <f t="shared" si="145"/>
        <v>1</v>
      </c>
      <c r="I3139" s="97">
        <f t="shared" si="146"/>
        <v>1900</v>
      </c>
    </row>
    <row r="3140" spans="2:9" ht="15" customHeight="1">
      <c r="B3140" s="92"/>
      <c r="D3140" s="94"/>
      <c r="E3140" s="93"/>
      <c r="F3140" s="93"/>
      <c r="G3140" s="97">
        <f t="shared" ref="G3140:G3203" si="147">DAY(B3140)</f>
        <v>0</v>
      </c>
      <c r="H3140" s="97">
        <f t="shared" ref="H3140:H3203" si="148">MONTH(B3140)</f>
        <v>1</v>
      </c>
      <c r="I3140" s="97">
        <f t="shared" ref="I3140:I3203" si="149">YEAR(B3140)</f>
        <v>1900</v>
      </c>
    </row>
    <row r="3141" spans="2:9" ht="15" customHeight="1">
      <c r="B3141" s="92"/>
      <c r="D3141" s="94"/>
      <c r="E3141" s="93"/>
      <c r="F3141" s="93"/>
      <c r="G3141" s="97">
        <f t="shared" si="147"/>
        <v>0</v>
      </c>
      <c r="H3141" s="97">
        <f t="shared" si="148"/>
        <v>1</v>
      </c>
      <c r="I3141" s="97">
        <f t="shared" si="149"/>
        <v>1900</v>
      </c>
    </row>
    <row r="3142" spans="2:9" ht="15" customHeight="1">
      <c r="B3142" s="92"/>
      <c r="D3142" s="94"/>
      <c r="E3142" s="93"/>
      <c r="F3142" s="93"/>
      <c r="G3142" s="97">
        <f t="shared" si="147"/>
        <v>0</v>
      </c>
      <c r="H3142" s="97">
        <f t="shared" si="148"/>
        <v>1</v>
      </c>
      <c r="I3142" s="97">
        <f t="shared" si="149"/>
        <v>1900</v>
      </c>
    </row>
    <row r="3143" spans="2:9" ht="15" customHeight="1">
      <c r="B3143" s="92"/>
      <c r="D3143" s="94"/>
      <c r="E3143" s="93"/>
      <c r="F3143" s="93"/>
      <c r="G3143" s="97">
        <f t="shared" si="147"/>
        <v>0</v>
      </c>
      <c r="H3143" s="97">
        <f t="shared" si="148"/>
        <v>1</v>
      </c>
      <c r="I3143" s="97">
        <f t="shared" si="149"/>
        <v>1900</v>
      </c>
    </row>
    <row r="3144" spans="2:9" ht="15" customHeight="1">
      <c r="B3144" s="92"/>
      <c r="D3144" s="94"/>
      <c r="E3144" s="93"/>
      <c r="F3144" s="93"/>
      <c r="G3144" s="97">
        <f t="shared" si="147"/>
        <v>0</v>
      </c>
      <c r="H3144" s="97">
        <f t="shared" si="148"/>
        <v>1</v>
      </c>
      <c r="I3144" s="97">
        <f t="shared" si="149"/>
        <v>1900</v>
      </c>
    </row>
    <row r="3145" spans="2:9" ht="15" customHeight="1">
      <c r="B3145" s="92"/>
      <c r="D3145" s="94"/>
      <c r="E3145" s="93"/>
      <c r="F3145" s="93"/>
      <c r="G3145" s="97">
        <f t="shared" si="147"/>
        <v>0</v>
      </c>
      <c r="H3145" s="97">
        <f t="shared" si="148"/>
        <v>1</v>
      </c>
      <c r="I3145" s="97">
        <f t="shared" si="149"/>
        <v>1900</v>
      </c>
    </row>
    <row r="3146" spans="2:9" ht="15" customHeight="1">
      <c r="B3146" s="92"/>
      <c r="D3146" s="94"/>
      <c r="E3146" s="93"/>
      <c r="F3146" s="93"/>
      <c r="G3146" s="97">
        <f t="shared" si="147"/>
        <v>0</v>
      </c>
      <c r="H3146" s="97">
        <f t="shared" si="148"/>
        <v>1</v>
      </c>
      <c r="I3146" s="97">
        <f t="shared" si="149"/>
        <v>1900</v>
      </c>
    </row>
    <row r="3147" spans="2:9" ht="15" customHeight="1">
      <c r="B3147" s="92"/>
      <c r="D3147" s="94"/>
      <c r="E3147" s="93"/>
      <c r="F3147" s="93"/>
      <c r="G3147" s="97">
        <f t="shared" si="147"/>
        <v>0</v>
      </c>
      <c r="H3147" s="97">
        <f t="shared" si="148"/>
        <v>1</v>
      </c>
      <c r="I3147" s="97">
        <f t="shared" si="149"/>
        <v>1900</v>
      </c>
    </row>
    <row r="3148" spans="2:9" ht="15" customHeight="1">
      <c r="B3148" s="92"/>
      <c r="D3148" s="94"/>
      <c r="E3148" s="93"/>
      <c r="F3148" s="93"/>
      <c r="G3148" s="97">
        <f t="shared" si="147"/>
        <v>0</v>
      </c>
      <c r="H3148" s="97">
        <f t="shared" si="148"/>
        <v>1</v>
      </c>
      <c r="I3148" s="97">
        <f t="shared" si="149"/>
        <v>1900</v>
      </c>
    </row>
    <row r="3149" spans="2:9" ht="15" customHeight="1">
      <c r="B3149" s="92"/>
      <c r="D3149" s="94"/>
      <c r="E3149" s="93"/>
      <c r="F3149" s="93"/>
      <c r="G3149" s="97">
        <f t="shared" si="147"/>
        <v>0</v>
      </c>
      <c r="H3149" s="97">
        <f t="shared" si="148"/>
        <v>1</v>
      </c>
      <c r="I3149" s="97">
        <f t="shared" si="149"/>
        <v>1900</v>
      </c>
    </row>
    <row r="3150" spans="2:9" ht="15" customHeight="1">
      <c r="B3150" s="92"/>
      <c r="D3150" s="94"/>
      <c r="E3150" s="93"/>
      <c r="F3150" s="93"/>
      <c r="G3150" s="97">
        <f t="shared" si="147"/>
        <v>0</v>
      </c>
      <c r="H3150" s="97">
        <f t="shared" si="148"/>
        <v>1</v>
      </c>
      <c r="I3150" s="97">
        <f t="shared" si="149"/>
        <v>1900</v>
      </c>
    </row>
    <row r="3151" spans="2:9" ht="15" customHeight="1">
      <c r="B3151" s="92"/>
      <c r="D3151" s="94"/>
      <c r="E3151" s="93"/>
      <c r="F3151" s="93"/>
      <c r="G3151" s="97">
        <f t="shared" si="147"/>
        <v>0</v>
      </c>
      <c r="H3151" s="97">
        <f t="shared" si="148"/>
        <v>1</v>
      </c>
      <c r="I3151" s="97">
        <f t="shared" si="149"/>
        <v>1900</v>
      </c>
    </row>
    <row r="3152" spans="2:9" ht="15" customHeight="1">
      <c r="B3152" s="92"/>
      <c r="D3152" s="94"/>
      <c r="E3152" s="93"/>
      <c r="F3152" s="93"/>
      <c r="G3152" s="97">
        <f t="shared" si="147"/>
        <v>0</v>
      </c>
      <c r="H3152" s="97">
        <f t="shared" si="148"/>
        <v>1</v>
      </c>
      <c r="I3152" s="97">
        <f t="shared" si="149"/>
        <v>1900</v>
      </c>
    </row>
    <row r="3153" spans="2:9" ht="15" customHeight="1">
      <c r="B3153" s="92"/>
      <c r="D3153" s="94"/>
      <c r="E3153" s="93"/>
      <c r="F3153" s="93"/>
      <c r="G3153" s="97">
        <f t="shared" si="147"/>
        <v>0</v>
      </c>
      <c r="H3153" s="97">
        <f t="shared" si="148"/>
        <v>1</v>
      </c>
      <c r="I3153" s="97">
        <f t="shared" si="149"/>
        <v>1900</v>
      </c>
    </row>
    <row r="3154" spans="2:9" ht="15" customHeight="1">
      <c r="B3154" s="92"/>
      <c r="D3154" s="94"/>
      <c r="E3154" s="93"/>
      <c r="F3154" s="93"/>
      <c r="G3154" s="97">
        <f t="shared" si="147"/>
        <v>0</v>
      </c>
      <c r="H3154" s="97">
        <f t="shared" si="148"/>
        <v>1</v>
      </c>
      <c r="I3154" s="97">
        <f t="shared" si="149"/>
        <v>1900</v>
      </c>
    </row>
    <row r="3155" spans="2:9" ht="15" customHeight="1">
      <c r="B3155" s="92"/>
      <c r="D3155" s="94"/>
      <c r="E3155" s="93"/>
      <c r="F3155" s="93"/>
      <c r="G3155" s="97">
        <f t="shared" si="147"/>
        <v>0</v>
      </c>
      <c r="H3155" s="97">
        <f t="shared" si="148"/>
        <v>1</v>
      </c>
      <c r="I3155" s="97">
        <f t="shared" si="149"/>
        <v>1900</v>
      </c>
    </row>
    <row r="3156" spans="2:9" ht="15" customHeight="1">
      <c r="B3156" s="92"/>
      <c r="D3156" s="94"/>
      <c r="E3156" s="93"/>
      <c r="F3156" s="93"/>
      <c r="G3156" s="97">
        <f t="shared" si="147"/>
        <v>0</v>
      </c>
      <c r="H3156" s="97">
        <f t="shared" si="148"/>
        <v>1</v>
      </c>
      <c r="I3156" s="97">
        <f t="shared" si="149"/>
        <v>1900</v>
      </c>
    </row>
    <row r="3157" spans="2:9" ht="15" customHeight="1">
      <c r="B3157" s="92"/>
      <c r="D3157" s="94"/>
      <c r="E3157" s="93"/>
      <c r="F3157" s="93"/>
      <c r="G3157" s="97">
        <f t="shared" si="147"/>
        <v>0</v>
      </c>
      <c r="H3157" s="97">
        <f t="shared" si="148"/>
        <v>1</v>
      </c>
      <c r="I3157" s="97">
        <f t="shared" si="149"/>
        <v>1900</v>
      </c>
    </row>
    <row r="3158" spans="2:9" ht="15" customHeight="1">
      <c r="B3158" s="92"/>
      <c r="D3158" s="94"/>
      <c r="E3158" s="93"/>
      <c r="F3158" s="93"/>
      <c r="G3158" s="97">
        <f t="shared" si="147"/>
        <v>0</v>
      </c>
      <c r="H3158" s="97">
        <f t="shared" si="148"/>
        <v>1</v>
      </c>
      <c r="I3158" s="97">
        <f t="shared" si="149"/>
        <v>1900</v>
      </c>
    </row>
    <row r="3159" spans="2:9" ht="15" customHeight="1">
      <c r="B3159" s="92"/>
      <c r="D3159" s="94"/>
      <c r="E3159" s="93"/>
      <c r="F3159" s="93"/>
      <c r="G3159" s="97">
        <f t="shared" si="147"/>
        <v>0</v>
      </c>
      <c r="H3159" s="97">
        <f t="shared" si="148"/>
        <v>1</v>
      </c>
      <c r="I3159" s="97">
        <f t="shared" si="149"/>
        <v>1900</v>
      </c>
    </row>
    <row r="3160" spans="2:9" ht="15" customHeight="1">
      <c r="B3160" s="92"/>
      <c r="D3160" s="94"/>
      <c r="E3160" s="93"/>
      <c r="F3160" s="93"/>
      <c r="G3160" s="97">
        <f t="shared" si="147"/>
        <v>0</v>
      </c>
      <c r="H3160" s="97">
        <f t="shared" si="148"/>
        <v>1</v>
      </c>
      <c r="I3160" s="97">
        <f t="shared" si="149"/>
        <v>1900</v>
      </c>
    </row>
    <row r="3161" spans="2:9" ht="15" customHeight="1">
      <c r="B3161" s="92"/>
      <c r="D3161" s="94"/>
      <c r="E3161" s="93"/>
      <c r="F3161" s="93"/>
      <c r="G3161" s="97">
        <f t="shared" si="147"/>
        <v>0</v>
      </c>
      <c r="H3161" s="97">
        <f t="shared" si="148"/>
        <v>1</v>
      </c>
      <c r="I3161" s="97">
        <f t="shared" si="149"/>
        <v>1900</v>
      </c>
    </row>
    <row r="3162" spans="2:9" ht="15" customHeight="1">
      <c r="B3162" s="92"/>
      <c r="D3162" s="94"/>
      <c r="E3162" s="93"/>
      <c r="F3162" s="93"/>
      <c r="G3162" s="97">
        <f t="shared" si="147"/>
        <v>0</v>
      </c>
      <c r="H3162" s="97">
        <f t="shared" si="148"/>
        <v>1</v>
      </c>
      <c r="I3162" s="97">
        <f t="shared" si="149"/>
        <v>1900</v>
      </c>
    </row>
    <row r="3163" spans="2:9" ht="15" customHeight="1">
      <c r="B3163" s="92"/>
      <c r="D3163" s="94"/>
      <c r="E3163" s="93"/>
      <c r="F3163" s="93"/>
      <c r="G3163" s="97">
        <f t="shared" si="147"/>
        <v>0</v>
      </c>
      <c r="H3163" s="97">
        <f t="shared" si="148"/>
        <v>1</v>
      </c>
      <c r="I3163" s="97">
        <f t="shared" si="149"/>
        <v>1900</v>
      </c>
    </row>
    <row r="3164" spans="2:9" ht="15" customHeight="1">
      <c r="B3164" s="92"/>
      <c r="D3164" s="94"/>
      <c r="E3164" s="93"/>
      <c r="F3164" s="93"/>
      <c r="G3164" s="97">
        <f t="shared" si="147"/>
        <v>0</v>
      </c>
      <c r="H3164" s="97">
        <f t="shared" si="148"/>
        <v>1</v>
      </c>
      <c r="I3164" s="97">
        <f t="shared" si="149"/>
        <v>1900</v>
      </c>
    </row>
    <row r="3165" spans="2:9" ht="15" customHeight="1">
      <c r="B3165" s="92"/>
      <c r="D3165" s="94"/>
      <c r="E3165" s="93"/>
      <c r="F3165" s="93"/>
      <c r="G3165" s="97">
        <f t="shared" si="147"/>
        <v>0</v>
      </c>
      <c r="H3165" s="97">
        <f t="shared" si="148"/>
        <v>1</v>
      </c>
      <c r="I3165" s="97">
        <f t="shared" si="149"/>
        <v>1900</v>
      </c>
    </row>
    <row r="3166" spans="2:9" ht="15" customHeight="1">
      <c r="B3166" s="92"/>
      <c r="D3166" s="94"/>
      <c r="E3166" s="93"/>
      <c r="F3166" s="93"/>
      <c r="G3166" s="97">
        <f t="shared" si="147"/>
        <v>0</v>
      </c>
      <c r="H3166" s="97">
        <f t="shared" si="148"/>
        <v>1</v>
      </c>
      <c r="I3166" s="97">
        <f t="shared" si="149"/>
        <v>1900</v>
      </c>
    </row>
    <row r="3167" spans="2:9" ht="15" customHeight="1">
      <c r="B3167" s="92"/>
      <c r="D3167" s="94"/>
      <c r="E3167" s="93"/>
      <c r="F3167" s="93"/>
      <c r="G3167" s="97">
        <f t="shared" si="147"/>
        <v>0</v>
      </c>
      <c r="H3167" s="97">
        <f t="shared" si="148"/>
        <v>1</v>
      </c>
      <c r="I3167" s="97">
        <f t="shared" si="149"/>
        <v>1900</v>
      </c>
    </row>
    <row r="3168" spans="2:9" ht="15" customHeight="1">
      <c r="B3168" s="92"/>
      <c r="D3168" s="94"/>
      <c r="E3168" s="93"/>
      <c r="F3168" s="93"/>
      <c r="G3168" s="97">
        <f t="shared" si="147"/>
        <v>0</v>
      </c>
      <c r="H3168" s="97">
        <f t="shared" si="148"/>
        <v>1</v>
      </c>
      <c r="I3168" s="97">
        <f t="shared" si="149"/>
        <v>1900</v>
      </c>
    </row>
    <row r="3169" spans="2:9" ht="15" customHeight="1">
      <c r="B3169" s="92"/>
      <c r="D3169" s="94"/>
      <c r="E3169" s="93"/>
      <c r="F3169" s="93"/>
      <c r="G3169" s="97">
        <f t="shared" si="147"/>
        <v>0</v>
      </c>
      <c r="H3169" s="97">
        <f t="shared" si="148"/>
        <v>1</v>
      </c>
      <c r="I3169" s="97">
        <f t="shared" si="149"/>
        <v>1900</v>
      </c>
    </row>
    <row r="3170" spans="2:9" ht="15" customHeight="1">
      <c r="B3170" s="92"/>
      <c r="D3170" s="94"/>
      <c r="E3170" s="93"/>
      <c r="F3170" s="93"/>
      <c r="G3170" s="97">
        <f t="shared" si="147"/>
        <v>0</v>
      </c>
      <c r="H3170" s="97">
        <f t="shared" si="148"/>
        <v>1</v>
      </c>
      <c r="I3170" s="97">
        <f t="shared" si="149"/>
        <v>1900</v>
      </c>
    </row>
    <row r="3171" spans="2:9" ht="15" customHeight="1">
      <c r="B3171" s="92"/>
      <c r="D3171" s="94"/>
      <c r="E3171" s="93"/>
      <c r="F3171" s="93"/>
      <c r="G3171" s="97">
        <f t="shared" si="147"/>
        <v>0</v>
      </c>
      <c r="H3171" s="97">
        <f t="shared" si="148"/>
        <v>1</v>
      </c>
      <c r="I3171" s="97">
        <f t="shared" si="149"/>
        <v>1900</v>
      </c>
    </row>
    <row r="3172" spans="2:9" ht="15" customHeight="1">
      <c r="B3172" s="92"/>
      <c r="D3172" s="94"/>
      <c r="E3172" s="93"/>
      <c r="F3172" s="93"/>
      <c r="G3172" s="97">
        <f t="shared" si="147"/>
        <v>0</v>
      </c>
      <c r="H3172" s="97">
        <f t="shared" si="148"/>
        <v>1</v>
      </c>
      <c r="I3172" s="97">
        <f t="shared" si="149"/>
        <v>1900</v>
      </c>
    </row>
    <row r="3173" spans="2:9" ht="15" customHeight="1">
      <c r="B3173" s="92"/>
      <c r="D3173" s="94"/>
      <c r="E3173" s="93"/>
      <c r="F3173" s="93"/>
      <c r="G3173" s="97">
        <f t="shared" si="147"/>
        <v>0</v>
      </c>
      <c r="H3173" s="97">
        <f t="shared" si="148"/>
        <v>1</v>
      </c>
      <c r="I3173" s="97">
        <f t="shared" si="149"/>
        <v>1900</v>
      </c>
    </row>
    <row r="3174" spans="2:9" ht="15" customHeight="1">
      <c r="B3174" s="92"/>
      <c r="D3174" s="94"/>
      <c r="E3174" s="93"/>
      <c r="F3174" s="93"/>
      <c r="G3174" s="97">
        <f t="shared" si="147"/>
        <v>0</v>
      </c>
      <c r="H3174" s="97">
        <f t="shared" si="148"/>
        <v>1</v>
      </c>
      <c r="I3174" s="97">
        <f t="shared" si="149"/>
        <v>1900</v>
      </c>
    </row>
    <row r="3175" spans="2:9" ht="15" customHeight="1">
      <c r="B3175" s="92"/>
      <c r="D3175" s="94"/>
      <c r="E3175" s="93"/>
      <c r="F3175" s="93"/>
      <c r="G3175" s="97">
        <f t="shared" si="147"/>
        <v>0</v>
      </c>
      <c r="H3175" s="97">
        <f t="shared" si="148"/>
        <v>1</v>
      </c>
      <c r="I3175" s="97">
        <f t="shared" si="149"/>
        <v>1900</v>
      </c>
    </row>
    <row r="3176" spans="2:9" ht="15" customHeight="1">
      <c r="B3176" s="92"/>
      <c r="D3176" s="94"/>
      <c r="E3176" s="93"/>
      <c r="F3176" s="93"/>
      <c r="G3176" s="97">
        <f t="shared" si="147"/>
        <v>0</v>
      </c>
      <c r="H3176" s="97">
        <f t="shared" si="148"/>
        <v>1</v>
      </c>
      <c r="I3176" s="97">
        <f t="shared" si="149"/>
        <v>1900</v>
      </c>
    </row>
    <row r="3177" spans="2:9" ht="15" customHeight="1">
      <c r="B3177" s="92"/>
      <c r="D3177" s="94"/>
      <c r="E3177" s="93"/>
      <c r="F3177" s="93"/>
      <c r="G3177" s="97">
        <f t="shared" si="147"/>
        <v>0</v>
      </c>
      <c r="H3177" s="97">
        <f t="shared" si="148"/>
        <v>1</v>
      </c>
      <c r="I3177" s="97">
        <f t="shared" si="149"/>
        <v>1900</v>
      </c>
    </row>
    <row r="3178" spans="2:9" ht="15" customHeight="1">
      <c r="B3178" s="92"/>
      <c r="D3178" s="94"/>
      <c r="E3178" s="93"/>
      <c r="F3178" s="93"/>
      <c r="G3178" s="97">
        <f t="shared" si="147"/>
        <v>0</v>
      </c>
      <c r="H3178" s="97">
        <f t="shared" si="148"/>
        <v>1</v>
      </c>
      <c r="I3178" s="97">
        <f t="shared" si="149"/>
        <v>1900</v>
      </c>
    </row>
    <row r="3179" spans="2:9" ht="15" customHeight="1">
      <c r="B3179" s="92"/>
      <c r="D3179" s="94"/>
      <c r="E3179" s="93"/>
      <c r="F3179" s="93"/>
      <c r="G3179" s="97">
        <f t="shared" si="147"/>
        <v>0</v>
      </c>
      <c r="H3179" s="97">
        <f t="shared" si="148"/>
        <v>1</v>
      </c>
      <c r="I3179" s="97">
        <f t="shared" si="149"/>
        <v>1900</v>
      </c>
    </row>
    <row r="3180" spans="2:9" ht="15" customHeight="1">
      <c r="B3180" s="92"/>
      <c r="D3180" s="94"/>
      <c r="E3180" s="93"/>
      <c r="F3180" s="93"/>
      <c r="G3180" s="97">
        <f t="shared" si="147"/>
        <v>0</v>
      </c>
      <c r="H3180" s="97">
        <f t="shared" si="148"/>
        <v>1</v>
      </c>
      <c r="I3180" s="97">
        <f t="shared" si="149"/>
        <v>1900</v>
      </c>
    </row>
    <row r="3181" spans="2:9" ht="15" customHeight="1">
      <c r="B3181" s="92"/>
      <c r="D3181" s="94"/>
      <c r="E3181" s="93"/>
      <c r="F3181" s="93"/>
      <c r="G3181" s="97">
        <f t="shared" si="147"/>
        <v>0</v>
      </c>
      <c r="H3181" s="97">
        <f t="shared" si="148"/>
        <v>1</v>
      </c>
      <c r="I3181" s="97">
        <f t="shared" si="149"/>
        <v>1900</v>
      </c>
    </row>
    <row r="3182" spans="2:9" ht="15" customHeight="1">
      <c r="B3182" s="92"/>
      <c r="D3182" s="94"/>
      <c r="E3182" s="93"/>
      <c r="F3182" s="93"/>
      <c r="G3182" s="97">
        <f t="shared" si="147"/>
        <v>0</v>
      </c>
      <c r="H3182" s="97">
        <f t="shared" si="148"/>
        <v>1</v>
      </c>
      <c r="I3182" s="97">
        <f t="shared" si="149"/>
        <v>1900</v>
      </c>
    </row>
    <row r="3183" spans="2:9" ht="15" customHeight="1">
      <c r="B3183" s="92"/>
      <c r="D3183" s="94"/>
      <c r="E3183" s="93"/>
      <c r="F3183" s="93"/>
      <c r="G3183" s="97">
        <f t="shared" si="147"/>
        <v>0</v>
      </c>
      <c r="H3183" s="97">
        <f t="shared" si="148"/>
        <v>1</v>
      </c>
      <c r="I3183" s="97">
        <f t="shared" si="149"/>
        <v>1900</v>
      </c>
    </row>
    <row r="3184" spans="2:9" ht="15" customHeight="1">
      <c r="B3184" s="92"/>
      <c r="D3184" s="94"/>
      <c r="E3184" s="93"/>
      <c r="F3184" s="93"/>
      <c r="G3184" s="97">
        <f t="shared" si="147"/>
        <v>0</v>
      </c>
      <c r="H3184" s="97">
        <f t="shared" si="148"/>
        <v>1</v>
      </c>
      <c r="I3184" s="97">
        <f t="shared" si="149"/>
        <v>1900</v>
      </c>
    </row>
    <row r="3185" spans="2:9" ht="15" customHeight="1">
      <c r="B3185" s="92"/>
      <c r="D3185" s="94"/>
      <c r="E3185" s="93"/>
      <c r="F3185" s="93"/>
      <c r="G3185" s="97">
        <f t="shared" si="147"/>
        <v>0</v>
      </c>
      <c r="H3185" s="97">
        <f t="shared" si="148"/>
        <v>1</v>
      </c>
      <c r="I3185" s="97">
        <f t="shared" si="149"/>
        <v>1900</v>
      </c>
    </row>
    <row r="3186" spans="2:9" ht="15" customHeight="1">
      <c r="B3186" s="92"/>
      <c r="D3186" s="94"/>
      <c r="E3186" s="93"/>
      <c r="F3186" s="93"/>
      <c r="G3186" s="97">
        <f t="shared" si="147"/>
        <v>0</v>
      </c>
      <c r="H3186" s="97">
        <f t="shared" si="148"/>
        <v>1</v>
      </c>
      <c r="I3186" s="97">
        <f t="shared" si="149"/>
        <v>1900</v>
      </c>
    </row>
    <row r="3187" spans="2:9" ht="15" customHeight="1">
      <c r="B3187" s="92"/>
      <c r="D3187" s="94"/>
      <c r="E3187" s="93"/>
      <c r="F3187" s="93"/>
      <c r="G3187" s="97">
        <f t="shared" si="147"/>
        <v>0</v>
      </c>
      <c r="H3187" s="97">
        <f t="shared" si="148"/>
        <v>1</v>
      </c>
      <c r="I3187" s="97">
        <f t="shared" si="149"/>
        <v>1900</v>
      </c>
    </row>
    <row r="3188" spans="2:9" ht="15" customHeight="1">
      <c r="B3188" s="92"/>
      <c r="D3188" s="94"/>
      <c r="E3188" s="93"/>
      <c r="F3188" s="93"/>
      <c r="G3188" s="97">
        <f t="shared" si="147"/>
        <v>0</v>
      </c>
      <c r="H3188" s="97">
        <f t="shared" si="148"/>
        <v>1</v>
      </c>
      <c r="I3188" s="97">
        <f t="shared" si="149"/>
        <v>1900</v>
      </c>
    </row>
    <row r="3189" spans="2:9" ht="15" customHeight="1">
      <c r="B3189" s="92"/>
      <c r="D3189" s="94"/>
      <c r="E3189" s="93"/>
      <c r="F3189" s="93"/>
      <c r="G3189" s="97">
        <f t="shared" si="147"/>
        <v>0</v>
      </c>
      <c r="H3189" s="97">
        <f t="shared" si="148"/>
        <v>1</v>
      </c>
      <c r="I3189" s="97">
        <f t="shared" si="149"/>
        <v>1900</v>
      </c>
    </row>
    <row r="3190" spans="2:9" ht="15" customHeight="1">
      <c r="B3190" s="92"/>
      <c r="D3190" s="94"/>
      <c r="E3190" s="93"/>
      <c r="F3190" s="93"/>
      <c r="G3190" s="97">
        <f t="shared" si="147"/>
        <v>0</v>
      </c>
      <c r="H3190" s="97">
        <f t="shared" si="148"/>
        <v>1</v>
      </c>
      <c r="I3190" s="97">
        <f t="shared" si="149"/>
        <v>1900</v>
      </c>
    </row>
    <row r="3191" spans="2:9" ht="15" customHeight="1">
      <c r="B3191" s="92"/>
      <c r="D3191" s="94"/>
      <c r="E3191" s="93"/>
      <c r="F3191" s="93"/>
      <c r="G3191" s="97">
        <f t="shared" si="147"/>
        <v>0</v>
      </c>
      <c r="H3191" s="97">
        <f t="shared" si="148"/>
        <v>1</v>
      </c>
      <c r="I3191" s="97">
        <f t="shared" si="149"/>
        <v>1900</v>
      </c>
    </row>
    <row r="3192" spans="2:9" ht="15" customHeight="1">
      <c r="B3192" s="92"/>
      <c r="D3192" s="94"/>
      <c r="E3192" s="93"/>
      <c r="F3192" s="93"/>
      <c r="G3192" s="97">
        <f t="shared" si="147"/>
        <v>0</v>
      </c>
      <c r="H3192" s="97">
        <f t="shared" si="148"/>
        <v>1</v>
      </c>
      <c r="I3192" s="97">
        <f t="shared" si="149"/>
        <v>1900</v>
      </c>
    </row>
    <row r="3193" spans="2:9" ht="15" customHeight="1">
      <c r="B3193" s="92"/>
      <c r="D3193" s="94"/>
      <c r="E3193" s="93"/>
      <c r="F3193" s="93"/>
      <c r="G3193" s="97">
        <f t="shared" si="147"/>
        <v>0</v>
      </c>
      <c r="H3193" s="97">
        <f t="shared" si="148"/>
        <v>1</v>
      </c>
      <c r="I3193" s="97">
        <f t="shared" si="149"/>
        <v>1900</v>
      </c>
    </row>
    <row r="3194" spans="2:9" ht="15" customHeight="1">
      <c r="B3194" s="92"/>
      <c r="D3194" s="94"/>
      <c r="E3194" s="93"/>
      <c r="F3194" s="93"/>
      <c r="G3194" s="97">
        <f t="shared" si="147"/>
        <v>0</v>
      </c>
      <c r="H3194" s="97">
        <f t="shared" si="148"/>
        <v>1</v>
      </c>
      <c r="I3194" s="97">
        <f t="shared" si="149"/>
        <v>1900</v>
      </c>
    </row>
    <row r="3195" spans="2:9" ht="15" customHeight="1">
      <c r="B3195" s="92"/>
      <c r="D3195" s="94"/>
      <c r="E3195" s="93"/>
      <c r="F3195" s="93"/>
      <c r="G3195" s="97">
        <f t="shared" si="147"/>
        <v>0</v>
      </c>
      <c r="H3195" s="97">
        <f t="shared" si="148"/>
        <v>1</v>
      </c>
      <c r="I3195" s="97">
        <f t="shared" si="149"/>
        <v>1900</v>
      </c>
    </row>
    <row r="3196" spans="2:9" ht="15" customHeight="1">
      <c r="B3196" s="92"/>
      <c r="D3196" s="94"/>
      <c r="E3196" s="93"/>
      <c r="F3196" s="93"/>
      <c r="G3196" s="97">
        <f t="shared" si="147"/>
        <v>0</v>
      </c>
      <c r="H3196" s="97">
        <f t="shared" si="148"/>
        <v>1</v>
      </c>
      <c r="I3196" s="97">
        <f t="shared" si="149"/>
        <v>1900</v>
      </c>
    </row>
    <row r="3197" spans="2:9" ht="15" customHeight="1">
      <c r="B3197" s="92"/>
      <c r="D3197" s="94"/>
      <c r="E3197" s="93"/>
      <c r="F3197" s="93"/>
      <c r="G3197" s="97">
        <f t="shared" si="147"/>
        <v>0</v>
      </c>
      <c r="H3197" s="97">
        <f t="shared" si="148"/>
        <v>1</v>
      </c>
      <c r="I3197" s="97">
        <f t="shared" si="149"/>
        <v>1900</v>
      </c>
    </row>
    <row r="3198" spans="2:9" ht="15" customHeight="1">
      <c r="B3198" s="92"/>
      <c r="D3198" s="94"/>
      <c r="E3198" s="93"/>
      <c r="F3198" s="93"/>
      <c r="G3198" s="97">
        <f t="shared" si="147"/>
        <v>0</v>
      </c>
      <c r="H3198" s="97">
        <f t="shared" si="148"/>
        <v>1</v>
      </c>
      <c r="I3198" s="97">
        <f t="shared" si="149"/>
        <v>1900</v>
      </c>
    </row>
    <row r="3199" spans="2:9" ht="15" customHeight="1">
      <c r="B3199" s="92"/>
      <c r="D3199" s="94"/>
      <c r="E3199" s="93"/>
      <c r="F3199" s="93"/>
      <c r="G3199" s="97">
        <f t="shared" si="147"/>
        <v>0</v>
      </c>
      <c r="H3199" s="97">
        <f t="shared" si="148"/>
        <v>1</v>
      </c>
      <c r="I3199" s="97">
        <f t="shared" si="149"/>
        <v>1900</v>
      </c>
    </row>
    <row r="3200" spans="2:9" ht="15" customHeight="1">
      <c r="B3200" s="92"/>
      <c r="D3200" s="94"/>
      <c r="E3200" s="93"/>
      <c r="F3200" s="93"/>
      <c r="G3200" s="97">
        <f t="shared" si="147"/>
        <v>0</v>
      </c>
      <c r="H3200" s="97">
        <f t="shared" si="148"/>
        <v>1</v>
      </c>
      <c r="I3200" s="97">
        <f t="shared" si="149"/>
        <v>1900</v>
      </c>
    </row>
    <row r="3201" spans="2:9" ht="15" customHeight="1">
      <c r="B3201" s="92"/>
      <c r="D3201" s="94"/>
      <c r="E3201" s="93"/>
      <c r="F3201" s="93"/>
      <c r="G3201" s="97">
        <f t="shared" si="147"/>
        <v>0</v>
      </c>
      <c r="H3201" s="97">
        <f t="shared" si="148"/>
        <v>1</v>
      </c>
      <c r="I3201" s="97">
        <f t="shared" si="149"/>
        <v>1900</v>
      </c>
    </row>
    <row r="3202" spans="2:9" ht="15" customHeight="1">
      <c r="B3202" s="92"/>
      <c r="D3202" s="94"/>
      <c r="E3202" s="93"/>
      <c r="F3202" s="93"/>
      <c r="G3202" s="97">
        <f t="shared" si="147"/>
        <v>0</v>
      </c>
      <c r="H3202" s="97">
        <f t="shared" si="148"/>
        <v>1</v>
      </c>
      <c r="I3202" s="97">
        <f t="shared" si="149"/>
        <v>1900</v>
      </c>
    </row>
    <row r="3203" spans="2:9" ht="15" customHeight="1">
      <c r="B3203" s="92"/>
      <c r="D3203" s="94"/>
      <c r="E3203" s="93"/>
      <c r="F3203" s="93"/>
      <c r="G3203" s="97">
        <f t="shared" si="147"/>
        <v>0</v>
      </c>
      <c r="H3203" s="97">
        <f t="shared" si="148"/>
        <v>1</v>
      </c>
      <c r="I3203" s="97">
        <f t="shared" si="149"/>
        <v>1900</v>
      </c>
    </row>
    <row r="3204" spans="2:9" ht="15" customHeight="1">
      <c r="B3204" s="92"/>
      <c r="D3204" s="94"/>
      <c r="E3204" s="93"/>
      <c r="F3204" s="93"/>
      <c r="G3204" s="97">
        <f t="shared" ref="G3204:G3267" si="150">DAY(B3204)</f>
        <v>0</v>
      </c>
      <c r="H3204" s="97">
        <f t="shared" ref="H3204:H3267" si="151">MONTH(B3204)</f>
        <v>1</v>
      </c>
      <c r="I3204" s="97">
        <f t="shared" ref="I3204:I3267" si="152">YEAR(B3204)</f>
        <v>1900</v>
      </c>
    </row>
    <row r="3205" spans="2:9" ht="15" customHeight="1">
      <c r="B3205" s="92"/>
      <c r="D3205" s="94"/>
      <c r="E3205" s="93"/>
      <c r="F3205" s="93"/>
      <c r="G3205" s="97">
        <f t="shared" si="150"/>
        <v>0</v>
      </c>
      <c r="H3205" s="97">
        <f t="shared" si="151"/>
        <v>1</v>
      </c>
      <c r="I3205" s="97">
        <f t="shared" si="152"/>
        <v>1900</v>
      </c>
    </row>
    <row r="3206" spans="2:9" ht="15" customHeight="1">
      <c r="B3206" s="92"/>
      <c r="D3206" s="94"/>
      <c r="E3206" s="93"/>
      <c r="F3206" s="93"/>
      <c r="G3206" s="97">
        <f t="shared" si="150"/>
        <v>0</v>
      </c>
      <c r="H3206" s="97">
        <f t="shared" si="151"/>
        <v>1</v>
      </c>
      <c r="I3206" s="97">
        <f t="shared" si="152"/>
        <v>1900</v>
      </c>
    </row>
    <row r="3207" spans="2:9" ht="15" customHeight="1">
      <c r="B3207" s="92"/>
      <c r="D3207" s="94"/>
      <c r="E3207" s="93"/>
      <c r="F3207" s="93"/>
      <c r="G3207" s="97">
        <f t="shared" si="150"/>
        <v>0</v>
      </c>
      <c r="H3207" s="97">
        <f t="shared" si="151"/>
        <v>1</v>
      </c>
      <c r="I3207" s="97">
        <f t="shared" si="152"/>
        <v>1900</v>
      </c>
    </row>
    <row r="3208" spans="2:9" ht="15" customHeight="1">
      <c r="B3208" s="92"/>
      <c r="D3208" s="94"/>
      <c r="E3208" s="93"/>
      <c r="F3208" s="93"/>
      <c r="G3208" s="97">
        <f t="shared" si="150"/>
        <v>0</v>
      </c>
      <c r="H3208" s="97">
        <f t="shared" si="151"/>
        <v>1</v>
      </c>
      <c r="I3208" s="97">
        <f t="shared" si="152"/>
        <v>1900</v>
      </c>
    </row>
    <row r="3209" spans="2:9" ht="15" customHeight="1">
      <c r="B3209" s="92"/>
      <c r="D3209" s="94"/>
      <c r="E3209" s="93"/>
      <c r="F3209" s="93"/>
      <c r="G3209" s="97">
        <f t="shared" si="150"/>
        <v>0</v>
      </c>
      <c r="H3209" s="97">
        <f t="shared" si="151"/>
        <v>1</v>
      </c>
      <c r="I3209" s="97">
        <f t="shared" si="152"/>
        <v>1900</v>
      </c>
    </row>
    <row r="3210" spans="2:9" ht="15" customHeight="1">
      <c r="B3210" s="92"/>
      <c r="D3210" s="94"/>
      <c r="E3210" s="93"/>
      <c r="F3210" s="93"/>
      <c r="G3210" s="97">
        <f t="shared" si="150"/>
        <v>0</v>
      </c>
      <c r="H3210" s="97">
        <f t="shared" si="151"/>
        <v>1</v>
      </c>
      <c r="I3210" s="97">
        <f t="shared" si="152"/>
        <v>1900</v>
      </c>
    </row>
    <row r="3211" spans="2:9" ht="15" customHeight="1">
      <c r="B3211" s="92"/>
      <c r="D3211" s="94"/>
      <c r="E3211" s="93"/>
      <c r="F3211" s="93"/>
      <c r="G3211" s="97">
        <f t="shared" si="150"/>
        <v>0</v>
      </c>
      <c r="H3211" s="97">
        <f t="shared" si="151"/>
        <v>1</v>
      </c>
      <c r="I3211" s="97">
        <f t="shared" si="152"/>
        <v>1900</v>
      </c>
    </row>
    <row r="3212" spans="2:9" ht="15" customHeight="1">
      <c r="B3212" s="92"/>
      <c r="D3212" s="94"/>
      <c r="E3212" s="93"/>
      <c r="F3212" s="93"/>
      <c r="G3212" s="97">
        <f t="shared" si="150"/>
        <v>0</v>
      </c>
      <c r="H3212" s="97">
        <f t="shared" si="151"/>
        <v>1</v>
      </c>
      <c r="I3212" s="97">
        <f t="shared" si="152"/>
        <v>1900</v>
      </c>
    </row>
    <row r="3213" spans="2:9" ht="15" customHeight="1">
      <c r="B3213" s="92"/>
      <c r="D3213" s="94"/>
      <c r="E3213" s="93"/>
      <c r="F3213" s="93"/>
      <c r="G3213" s="97">
        <f t="shared" si="150"/>
        <v>0</v>
      </c>
      <c r="H3213" s="97">
        <f t="shared" si="151"/>
        <v>1</v>
      </c>
      <c r="I3213" s="97">
        <f t="shared" si="152"/>
        <v>1900</v>
      </c>
    </row>
    <row r="3214" spans="2:9" ht="15" customHeight="1">
      <c r="B3214" s="92"/>
      <c r="D3214" s="94"/>
      <c r="E3214" s="93"/>
      <c r="F3214" s="93"/>
      <c r="G3214" s="97">
        <f t="shared" si="150"/>
        <v>0</v>
      </c>
      <c r="H3214" s="97">
        <f t="shared" si="151"/>
        <v>1</v>
      </c>
      <c r="I3214" s="97">
        <f t="shared" si="152"/>
        <v>1900</v>
      </c>
    </row>
    <row r="3215" spans="2:9" ht="15" customHeight="1">
      <c r="B3215" s="92"/>
      <c r="D3215" s="94"/>
      <c r="E3215" s="93"/>
      <c r="F3215" s="93"/>
      <c r="G3215" s="97">
        <f t="shared" si="150"/>
        <v>0</v>
      </c>
      <c r="H3215" s="97">
        <f t="shared" si="151"/>
        <v>1</v>
      </c>
      <c r="I3215" s="97">
        <f t="shared" si="152"/>
        <v>1900</v>
      </c>
    </row>
    <row r="3216" spans="2:9" ht="15" customHeight="1">
      <c r="B3216" s="92"/>
      <c r="D3216" s="94"/>
      <c r="E3216" s="93"/>
      <c r="F3216" s="93"/>
      <c r="G3216" s="97">
        <f t="shared" si="150"/>
        <v>0</v>
      </c>
      <c r="H3216" s="97">
        <f t="shared" si="151"/>
        <v>1</v>
      </c>
      <c r="I3216" s="97">
        <f t="shared" si="152"/>
        <v>1900</v>
      </c>
    </row>
    <row r="3217" spans="2:9" ht="15" customHeight="1">
      <c r="B3217" s="92"/>
      <c r="D3217" s="94"/>
      <c r="E3217" s="93"/>
      <c r="F3217" s="93"/>
      <c r="G3217" s="97">
        <f t="shared" si="150"/>
        <v>0</v>
      </c>
      <c r="H3217" s="97">
        <f t="shared" si="151"/>
        <v>1</v>
      </c>
      <c r="I3217" s="97">
        <f t="shared" si="152"/>
        <v>1900</v>
      </c>
    </row>
    <row r="3218" spans="2:9" ht="15" customHeight="1">
      <c r="B3218" s="92"/>
      <c r="D3218" s="94"/>
      <c r="E3218" s="93"/>
      <c r="F3218" s="93"/>
      <c r="G3218" s="97">
        <f t="shared" si="150"/>
        <v>0</v>
      </c>
      <c r="H3218" s="97">
        <f t="shared" si="151"/>
        <v>1</v>
      </c>
      <c r="I3218" s="97">
        <f t="shared" si="152"/>
        <v>1900</v>
      </c>
    </row>
    <row r="3219" spans="2:9" ht="15" customHeight="1">
      <c r="B3219" s="92"/>
      <c r="D3219" s="94"/>
      <c r="E3219" s="93"/>
      <c r="F3219" s="93"/>
      <c r="G3219" s="97">
        <f t="shared" si="150"/>
        <v>0</v>
      </c>
      <c r="H3219" s="97">
        <f t="shared" si="151"/>
        <v>1</v>
      </c>
      <c r="I3219" s="97">
        <f t="shared" si="152"/>
        <v>1900</v>
      </c>
    </row>
    <row r="3220" spans="2:9" ht="15" customHeight="1">
      <c r="B3220" s="92"/>
      <c r="D3220" s="94"/>
      <c r="E3220" s="93"/>
      <c r="F3220" s="93"/>
      <c r="G3220" s="97">
        <f t="shared" si="150"/>
        <v>0</v>
      </c>
      <c r="H3220" s="97">
        <f t="shared" si="151"/>
        <v>1</v>
      </c>
      <c r="I3220" s="97">
        <f t="shared" si="152"/>
        <v>1900</v>
      </c>
    </row>
    <row r="3221" spans="2:9" ht="15" customHeight="1">
      <c r="B3221" s="92"/>
      <c r="D3221" s="94"/>
      <c r="E3221" s="93"/>
      <c r="F3221" s="93"/>
      <c r="G3221" s="97">
        <f t="shared" si="150"/>
        <v>0</v>
      </c>
      <c r="H3221" s="97">
        <f t="shared" si="151"/>
        <v>1</v>
      </c>
      <c r="I3221" s="97">
        <f t="shared" si="152"/>
        <v>1900</v>
      </c>
    </row>
    <row r="3222" spans="2:9" ht="15" customHeight="1">
      <c r="B3222" s="92"/>
      <c r="D3222" s="94"/>
      <c r="E3222" s="93"/>
      <c r="F3222" s="93"/>
      <c r="G3222" s="97">
        <f t="shared" si="150"/>
        <v>0</v>
      </c>
      <c r="H3222" s="97">
        <f t="shared" si="151"/>
        <v>1</v>
      </c>
      <c r="I3222" s="97">
        <f t="shared" si="152"/>
        <v>1900</v>
      </c>
    </row>
    <row r="3223" spans="2:9" ht="15" customHeight="1">
      <c r="B3223" s="92"/>
      <c r="D3223" s="94"/>
      <c r="E3223" s="93"/>
      <c r="F3223" s="93"/>
      <c r="G3223" s="97">
        <f t="shared" si="150"/>
        <v>0</v>
      </c>
      <c r="H3223" s="97">
        <f t="shared" si="151"/>
        <v>1</v>
      </c>
      <c r="I3223" s="97">
        <f t="shared" si="152"/>
        <v>1900</v>
      </c>
    </row>
    <row r="3224" spans="2:9" ht="15" customHeight="1">
      <c r="B3224" s="92"/>
      <c r="D3224" s="94"/>
      <c r="E3224" s="93"/>
      <c r="F3224" s="93"/>
      <c r="G3224" s="97">
        <f t="shared" si="150"/>
        <v>0</v>
      </c>
      <c r="H3224" s="97">
        <f t="shared" si="151"/>
        <v>1</v>
      </c>
      <c r="I3224" s="97">
        <f t="shared" si="152"/>
        <v>1900</v>
      </c>
    </row>
    <row r="3225" spans="2:9" ht="15" customHeight="1">
      <c r="B3225" s="92"/>
      <c r="D3225" s="94"/>
      <c r="E3225" s="93"/>
      <c r="F3225" s="93"/>
      <c r="G3225" s="97">
        <f t="shared" si="150"/>
        <v>0</v>
      </c>
      <c r="H3225" s="97">
        <f t="shared" si="151"/>
        <v>1</v>
      </c>
      <c r="I3225" s="97">
        <f t="shared" si="152"/>
        <v>1900</v>
      </c>
    </row>
    <row r="3226" spans="2:9" ht="15" customHeight="1">
      <c r="B3226" s="92"/>
      <c r="D3226" s="94"/>
      <c r="E3226" s="93"/>
      <c r="F3226" s="93"/>
      <c r="G3226" s="97">
        <f t="shared" si="150"/>
        <v>0</v>
      </c>
      <c r="H3226" s="97">
        <f t="shared" si="151"/>
        <v>1</v>
      </c>
      <c r="I3226" s="97">
        <f t="shared" si="152"/>
        <v>1900</v>
      </c>
    </row>
    <row r="3227" spans="2:9" ht="15" customHeight="1">
      <c r="B3227" s="92"/>
      <c r="D3227" s="94"/>
      <c r="E3227" s="93"/>
      <c r="F3227" s="93"/>
      <c r="G3227" s="97">
        <f t="shared" si="150"/>
        <v>0</v>
      </c>
      <c r="H3227" s="97">
        <f t="shared" si="151"/>
        <v>1</v>
      </c>
      <c r="I3227" s="97">
        <f t="shared" si="152"/>
        <v>1900</v>
      </c>
    </row>
    <row r="3228" spans="2:9" ht="15" customHeight="1">
      <c r="B3228" s="92"/>
      <c r="D3228" s="94"/>
      <c r="E3228" s="93"/>
      <c r="F3228" s="93"/>
      <c r="G3228" s="97">
        <f t="shared" si="150"/>
        <v>0</v>
      </c>
      <c r="H3228" s="97">
        <f t="shared" si="151"/>
        <v>1</v>
      </c>
      <c r="I3228" s="97">
        <f t="shared" si="152"/>
        <v>1900</v>
      </c>
    </row>
    <row r="3229" spans="2:9" ht="15" customHeight="1">
      <c r="B3229" s="92"/>
      <c r="D3229" s="94"/>
      <c r="E3229" s="93"/>
      <c r="F3229" s="93"/>
      <c r="G3229" s="97">
        <f t="shared" si="150"/>
        <v>0</v>
      </c>
      <c r="H3229" s="97">
        <f t="shared" si="151"/>
        <v>1</v>
      </c>
      <c r="I3229" s="97">
        <f t="shared" si="152"/>
        <v>1900</v>
      </c>
    </row>
    <row r="3230" spans="2:9" ht="15" customHeight="1">
      <c r="B3230" s="92"/>
      <c r="D3230" s="94"/>
      <c r="E3230" s="93"/>
      <c r="F3230" s="93"/>
      <c r="G3230" s="97">
        <f t="shared" si="150"/>
        <v>0</v>
      </c>
      <c r="H3230" s="97">
        <f t="shared" si="151"/>
        <v>1</v>
      </c>
      <c r="I3230" s="97">
        <f t="shared" si="152"/>
        <v>1900</v>
      </c>
    </row>
    <row r="3231" spans="2:9" ht="15" customHeight="1">
      <c r="B3231" s="92"/>
      <c r="D3231" s="94"/>
      <c r="E3231" s="93"/>
      <c r="F3231" s="93"/>
      <c r="G3231" s="97">
        <f t="shared" si="150"/>
        <v>0</v>
      </c>
      <c r="H3231" s="97">
        <f t="shared" si="151"/>
        <v>1</v>
      </c>
      <c r="I3231" s="97">
        <f t="shared" si="152"/>
        <v>1900</v>
      </c>
    </row>
    <row r="3232" spans="2:9" ht="15" customHeight="1">
      <c r="B3232" s="92"/>
      <c r="D3232" s="94"/>
      <c r="E3232" s="93"/>
      <c r="F3232" s="93"/>
      <c r="G3232" s="97">
        <f t="shared" si="150"/>
        <v>0</v>
      </c>
      <c r="H3232" s="97">
        <f t="shared" si="151"/>
        <v>1</v>
      </c>
      <c r="I3232" s="97">
        <f t="shared" si="152"/>
        <v>1900</v>
      </c>
    </row>
    <row r="3233" spans="2:9" ht="15" customHeight="1">
      <c r="B3233" s="92"/>
      <c r="D3233" s="94"/>
      <c r="E3233" s="93"/>
      <c r="F3233" s="93"/>
      <c r="G3233" s="97">
        <f t="shared" si="150"/>
        <v>0</v>
      </c>
      <c r="H3233" s="97">
        <f t="shared" si="151"/>
        <v>1</v>
      </c>
      <c r="I3233" s="97">
        <f t="shared" si="152"/>
        <v>1900</v>
      </c>
    </row>
    <row r="3234" spans="2:9" ht="15" customHeight="1">
      <c r="B3234" s="92"/>
      <c r="D3234" s="94"/>
      <c r="E3234" s="93"/>
      <c r="F3234" s="93"/>
      <c r="G3234" s="97">
        <f t="shared" si="150"/>
        <v>0</v>
      </c>
      <c r="H3234" s="97">
        <f t="shared" si="151"/>
        <v>1</v>
      </c>
      <c r="I3234" s="97">
        <f t="shared" si="152"/>
        <v>1900</v>
      </c>
    </row>
    <row r="3235" spans="2:9" ht="15" customHeight="1">
      <c r="B3235" s="92"/>
      <c r="D3235" s="94"/>
      <c r="E3235" s="93"/>
      <c r="F3235" s="93"/>
      <c r="G3235" s="97">
        <f t="shared" si="150"/>
        <v>0</v>
      </c>
      <c r="H3235" s="97">
        <f t="shared" si="151"/>
        <v>1</v>
      </c>
      <c r="I3235" s="97">
        <f t="shared" si="152"/>
        <v>1900</v>
      </c>
    </row>
    <row r="3236" spans="2:9" ht="15" customHeight="1">
      <c r="B3236" s="92"/>
      <c r="D3236" s="94"/>
      <c r="E3236" s="93"/>
      <c r="F3236" s="93"/>
      <c r="G3236" s="97">
        <f t="shared" si="150"/>
        <v>0</v>
      </c>
      <c r="H3236" s="97">
        <f t="shared" si="151"/>
        <v>1</v>
      </c>
      <c r="I3236" s="97">
        <f t="shared" si="152"/>
        <v>1900</v>
      </c>
    </row>
    <row r="3237" spans="2:9" ht="15" customHeight="1">
      <c r="B3237" s="92"/>
      <c r="D3237" s="94"/>
      <c r="E3237" s="93"/>
      <c r="F3237" s="93"/>
      <c r="G3237" s="97">
        <f t="shared" si="150"/>
        <v>0</v>
      </c>
      <c r="H3237" s="97">
        <f t="shared" si="151"/>
        <v>1</v>
      </c>
      <c r="I3237" s="97">
        <f t="shared" si="152"/>
        <v>1900</v>
      </c>
    </row>
    <row r="3238" spans="2:9" ht="15" customHeight="1">
      <c r="B3238" s="92"/>
      <c r="D3238" s="94"/>
      <c r="E3238" s="93"/>
      <c r="F3238" s="93"/>
      <c r="G3238" s="97">
        <f t="shared" si="150"/>
        <v>0</v>
      </c>
      <c r="H3238" s="97">
        <f t="shared" si="151"/>
        <v>1</v>
      </c>
      <c r="I3238" s="97">
        <f t="shared" si="152"/>
        <v>1900</v>
      </c>
    </row>
    <row r="3239" spans="2:9" ht="15" customHeight="1">
      <c r="B3239" s="92"/>
      <c r="D3239" s="94"/>
      <c r="E3239" s="93"/>
      <c r="F3239" s="93"/>
      <c r="G3239" s="97">
        <f t="shared" si="150"/>
        <v>0</v>
      </c>
      <c r="H3239" s="97">
        <f t="shared" si="151"/>
        <v>1</v>
      </c>
      <c r="I3239" s="97">
        <f t="shared" si="152"/>
        <v>1900</v>
      </c>
    </row>
    <row r="3240" spans="2:9" ht="15" customHeight="1">
      <c r="B3240" s="92"/>
      <c r="D3240" s="94"/>
      <c r="E3240" s="93"/>
      <c r="F3240" s="93"/>
      <c r="G3240" s="97">
        <f t="shared" si="150"/>
        <v>0</v>
      </c>
      <c r="H3240" s="97">
        <f t="shared" si="151"/>
        <v>1</v>
      </c>
      <c r="I3240" s="97">
        <f t="shared" si="152"/>
        <v>1900</v>
      </c>
    </row>
    <row r="3241" spans="2:9" ht="15" customHeight="1">
      <c r="B3241" s="92"/>
      <c r="D3241" s="94"/>
      <c r="E3241" s="93"/>
      <c r="F3241" s="93"/>
      <c r="G3241" s="97">
        <f t="shared" si="150"/>
        <v>0</v>
      </c>
      <c r="H3241" s="97">
        <f t="shared" si="151"/>
        <v>1</v>
      </c>
      <c r="I3241" s="97">
        <f t="shared" si="152"/>
        <v>1900</v>
      </c>
    </row>
    <row r="3242" spans="2:9" ht="15" customHeight="1">
      <c r="B3242" s="92"/>
      <c r="D3242" s="94"/>
      <c r="E3242" s="93"/>
      <c r="F3242" s="93"/>
      <c r="G3242" s="97">
        <f t="shared" si="150"/>
        <v>0</v>
      </c>
      <c r="H3242" s="97">
        <f t="shared" si="151"/>
        <v>1</v>
      </c>
      <c r="I3242" s="97">
        <f t="shared" si="152"/>
        <v>1900</v>
      </c>
    </row>
    <row r="3243" spans="2:9" ht="15" customHeight="1">
      <c r="B3243" s="92"/>
      <c r="D3243" s="94"/>
      <c r="E3243" s="93"/>
      <c r="F3243" s="93"/>
      <c r="G3243" s="97">
        <f t="shared" si="150"/>
        <v>0</v>
      </c>
      <c r="H3243" s="97">
        <f t="shared" si="151"/>
        <v>1</v>
      </c>
      <c r="I3243" s="97">
        <f t="shared" si="152"/>
        <v>1900</v>
      </c>
    </row>
    <row r="3244" spans="2:9" ht="15" customHeight="1">
      <c r="B3244" s="92"/>
      <c r="D3244" s="94"/>
      <c r="E3244" s="93"/>
      <c r="F3244" s="93"/>
      <c r="G3244" s="97">
        <f t="shared" si="150"/>
        <v>0</v>
      </c>
      <c r="H3244" s="97">
        <f t="shared" si="151"/>
        <v>1</v>
      </c>
      <c r="I3244" s="97">
        <f t="shared" si="152"/>
        <v>1900</v>
      </c>
    </row>
    <row r="3245" spans="2:9" ht="15" customHeight="1">
      <c r="B3245" s="92"/>
      <c r="D3245" s="94"/>
      <c r="E3245" s="93"/>
      <c r="F3245" s="93"/>
      <c r="G3245" s="97">
        <f t="shared" si="150"/>
        <v>0</v>
      </c>
      <c r="H3245" s="97">
        <f t="shared" si="151"/>
        <v>1</v>
      </c>
      <c r="I3245" s="97">
        <f t="shared" si="152"/>
        <v>1900</v>
      </c>
    </row>
    <row r="3246" spans="2:9" ht="15" customHeight="1">
      <c r="B3246" s="92"/>
      <c r="D3246" s="94"/>
      <c r="E3246" s="93"/>
      <c r="F3246" s="93"/>
      <c r="G3246" s="97">
        <f t="shared" si="150"/>
        <v>0</v>
      </c>
      <c r="H3246" s="97">
        <f t="shared" si="151"/>
        <v>1</v>
      </c>
      <c r="I3246" s="97">
        <f t="shared" si="152"/>
        <v>1900</v>
      </c>
    </row>
    <row r="3247" spans="2:9" ht="15" customHeight="1">
      <c r="B3247" s="92"/>
      <c r="D3247" s="94"/>
      <c r="E3247" s="93"/>
      <c r="F3247" s="93"/>
      <c r="G3247" s="97">
        <f t="shared" si="150"/>
        <v>0</v>
      </c>
      <c r="H3247" s="97">
        <f t="shared" si="151"/>
        <v>1</v>
      </c>
      <c r="I3247" s="97">
        <f t="shared" si="152"/>
        <v>1900</v>
      </c>
    </row>
    <row r="3248" spans="2:9" ht="15" customHeight="1">
      <c r="B3248" s="92"/>
      <c r="D3248" s="94"/>
      <c r="E3248" s="93"/>
      <c r="F3248" s="93"/>
      <c r="G3248" s="97">
        <f t="shared" si="150"/>
        <v>0</v>
      </c>
      <c r="H3248" s="97">
        <f t="shared" si="151"/>
        <v>1</v>
      </c>
      <c r="I3248" s="97">
        <f t="shared" si="152"/>
        <v>1900</v>
      </c>
    </row>
    <row r="3249" spans="2:9" ht="15" customHeight="1">
      <c r="B3249" s="92"/>
      <c r="D3249" s="94"/>
      <c r="E3249" s="93"/>
      <c r="F3249" s="93"/>
      <c r="G3249" s="97">
        <f t="shared" si="150"/>
        <v>0</v>
      </c>
      <c r="H3249" s="97">
        <f t="shared" si="151"/>
        <v>1</v>
      </c>
      <c r="I3249" s="97">
        <f t="shared" si="152"/>
        <v>1900</v>
      </c>
    </row>
    <row r="3250" spans="2:9" ht="15" customHeight="1">
      <c r="B3250" s="92"/>
      <c r="D3250" s="94"/>
      <c r="E3250" s="93"/>
      <c r="F3250" s="93"/>
      <c r="G3250" s="97">
        <f t="shared" si="150"/>
        <v>0</v>
      </c>
      <c r="H3250" s="97">
        <f t="shared" si="151"/>
        <v>1</v>
      </c>
      <c r="I3250" s="97">
        <f t="shared" si="152"/>
        <v>1900</v>
      </c>
    </row>
    <row r="3251" spans="2:9" ht="15" customHeight="1">
      <c r="B3251" s="92"/>
      <c r="D3251" s="94"/>
      <c r="E3251" s="93"/>
      <c r="F3251" s="93"/>
      <c r="G3251" s="97">
        <f t="shared" si="150"/>
        <v>0</v>
      </c>
      <c r="H3251" s="97">
        <f t="shared" si="151"/>
        <v>1</v>
      </c>
      <c r="I3251" s="97">
        <f t="shared" si="152"/>
        <v>1900</v>
      </c>
    </row>
    <row r="3252" spans="2:9" ht="15" customHeight="1">
      <c r="B3252" s="92"/>
      <c r="D3252" s="94"/>
      <c r="E3252" s="93"/>
      <c r="F3252" s="93"/>
      <c r="G3252" s="97">
        <f t="shared" si="150"/>
        <v>0</v>
      </c>
      <c r="H3252" s="97">
        <f t="shared" si="151"/>
        <v>1</v>
      </c>
      <c r="I3252" s="97">
        <f t="shared" si="152"/>
        <v>1900</v>
      </c>
    </row>
    <row r="3253" spans="2:9" ht="15" customHeight="1">
      <c r="B3253" s="92"/>
      <c r="D3253" s="94"/>
      <c r="E3253" s="93"/>
      <c r="F3253" s="93"/>
      <c r="G3253" s="97">
        <f t="shared" si="150"/>
        <v>0</v>
      </c>
      <c r="H3253" s="97">
        <f t="shared" si="151"/>
        <v>1</v>
      </c>
      <c r="I3253" s="97">
        <f t="shared" si="152"/>
        <v>1900</v>
      </c>
    </row>
    <row r="3254" spans="2:9" ht="15" customHeight="1">
      <c r="B3254" s="92"/>
      <c r="D3254" s="94"/>
      <c r="E3254" s="93"/>
      <c r="F3254" s="93"/>
      <c r="G3254" s="97">
        <f t="shared" si="150"/>
        <v>0</v>
      </c>
      <c r="H3254" s="97">
        <f t="shared" si="151"/>
        <v>1</v>
      </c>
      <c r="I3254" s="97">
        <f t="shared" si="152"/>
        <v>1900</v>
      </c>
    </row>
    <row r="3255" spans="2:9" ht="15" customHeight="1">
      <c r="B3255" s="92"/>
      <c r="D3255" s="94"/>
      <c r="E3255" s="93"/>
      <c r="F3255" s="93"/>
      <c r="G3255" s="97">
        <f t="shared" si="150"/>
        <v>0</v>
      </c>
      <c r="H3255" s="97">
        <f t="shared" si="151"/>
        <v>1</v>
      </c>
      <c r="I3255" s="97">
        <f t="shared" si="152"/>
        <v>1900</v>
      </c>
    </row>
    <row r="3256" spans="2:9" ht="15" customHeight="1">
      <c r="B3256" s="92"/>
      <c r="D3256" s="94"/>
      <c r="E3256" s="93"/>
      <c r="F3256" s="93"/>
      <c r="G3256" s="97">
        <f t="shared" si="150"/>
        <v>0</v>
      </c>
      <c r="H3256" s="97">
        <f t="shared" si="151"/>
        <v>1</v>
      </c>
      <c r="I3256" s="97">
        <f t="shared" si="152"/>
        <v>1900</v>
      </c>
    </row>
    <row r="3257" spans="2:9" ht="15" customHeight="1">
      <c r="B3257" s="92"/>
      <c r="D3257" s="94"/>
      <c r="E3257" s="93"/>
      <c r="F3257" s="93"/>
      <c r="G3257" s="97">
        <f t="shared" si="150"/>
        <v>0</v>
      </c>
      <c r="H3257" s="97">
        <f t="shared" si="151"/>
        <v>1</v>
      </c>
      <c r="I3257" s="97">
        <f t="shared" si="152"/>
        <v>1900</v>
      </c>
    </row>
    <row r="3258" spans="2:9" ht="15" customHeight="1">
      <c r="B3258" s="92"/>
      <c r="D3258" s="94"/>
      <c r="E3258" s="93"/>
      <c r="F3258" s="93"/>
      <c r="G3258" s="97">
        <f t="shared" si="150"/>
        <v>0</v>
      </c>
      <c r="H3258" s="97">
        <f t="shared" si="151"/>
        <v>1</v>
      </c>
      <c r="I3258" s="97">
        <f t="shared" si="152"/>
        <v>1900</v>
      </c>
    </row>
    <row r="3259" spans="2:9" ht="15" customHeight="1">
      <c r="B3259" s="92"/>
      <c r="D3259" s="94"/>
      <c r="E3259" s="93"/>
      <c r="F3259" s="93"/>
      <c r="G3259" s="97">
        <f t="shared" si="150"/>
        <v>0</v>
      </c>
      <c r="H3259" s="97">
        <f t="shared" si="151"/>
        <v>1</v>
      </c>
      <c r="I3259" s="97">
        <f t="shared" si="152"/>
        <v>1900</v>
      </c>
    </row>
    <row r="3260" spans="2:9" ht="15" customHeight="1">
      <c r="B3260" s="92"/>
      <c r="D3260" s="94"/>
      <c r="E3260" s="93"/>
      <c r="F3260" s="93"/>
      <c r="G3260" s="97">
        <f t="shared" si="150"/>
        <v>0</v>
      </c>
      <c r="H3260" s="97">
        <f t="shared" si="151"/>
        <v>1</v>
      </c>
      <c r="I3260" s="97">
        <f t="shared" si="152"/>
        <v>1900</v>
      </c>
    </row>
    <row r="3261" spans="2:9" ht="15" customHeight="1">
      <c r="B3261" s="92"/>
      <c r="D3261" s="94"/>
      <c r="E3261" s="93"/>
      <c r="F3261" s="93"/>
      <c r="G3261" s="97">
        <f t="shared" si="150"/>
        <v>0</v>
      </c>
      <c r="H3261" s="97">
        <f t="shared" si="151"/>
        <v>1</v>
      </c>
      <c r="I3261" s="97">
        <f t="shared" si="152"/>
        <v>1900</v>
      </c>
    </row>
    <row r="3262" spans="2:9" ht="15" customHeight="1">
      <c r="B3262" s="92"/>
      <c r="D3262" s="94"/>
      <c r="E3262" s="93"/>
      <c r="F3262" s="93"/>
      <c r="G3262" s="97">
        <f t="shared" si="150"/>
        <v>0</v>
      </c>
      <c r="H3262" s="97">
        <f t="shared" si="151"/>
        <v>1</v>
      </c>
      <c r="I3262" s="97">
        <f t="shared" si="152"/>
        <v>1900</v>
      </c>
    </row>
    <row r="3263" spans="2:9" ht="15" customHeight="1">
      <c r="B3263" s="92"/>
      <c r="D3263" s="94"/>
      <c r="E3263" s="93"/>
      <c r="F3263" s="93"/>
      <c r="G3263" s="97">
        <f t="shared" si="150"/>
        <v>0</v>
      </c>
      <c r="H3263" s="97">
        <f t="shared" si="151"/>
        <v>1</v>
      </c>
      <c r="I3263" s="97">
        <f t="shared" si="152"/>
        <v>1900</v>
      </c>
    </row>
    <row r="3264" spans="2:9" ht="15" customHeight="1">
      <c r="B3264" s="92"/>
      <c r="D3264" s="94"/>
      <c r="E3264" s="93"/>
      <c r="F3264" s="93"/>
      <c r="G3264" s="97">
        <f t="shared" si="150"/>
        <v>0</v>
      </c>
      <c r="H3264" s="97">
        <f t="shared" si="151"/>
        <v>1</v>
      </c>
      <c r="I3264" s="97">
        <f t="shared" si="152"/>
        <v>1900</v>
      </c>
    </row>
    <row r="3265" spans="2:9" ht="15" customHeight="1">
      <c r="B3265" s="92"/>
      <c r="D3265" s="94"/>
      <c r="E3265" s="93"/>
      <c r="F3265" s="93"/>
      <c r="G3265" s="97">
        <f t="shared" si="150"/>
        <v>0</v>
      </c>
      <c r="H3265" s="97">
        <f t="shared" si="151"/>
        <v>1</v>
      </c>
      <c r="I3265" s="97">
        <f t="shared" si="152"/>
        <v>1900</v>
      </c>
    </row>
    <row r="3266" spans="2:9" ht="15" customHeight="1">
      <c r="B3266" s="92"/>
      <c r="D3266" s="94"/>
      <c r="E3266" s="93"/>
      <c r="F3266" s="93"/>
      <c r="G3266" s="97">
        <f t="shared" si="150"/>
        <v>0</v>
      </c>
      <c r="H3266" s="97">
        <f t="shared" si="151"/>
        <v>1</v>
      </c>
      <c r="I3266" s="97">
        <f t="shared" si="152"/>
        <v>1900</v>
      </c>
    </row>
    <row r="3267" spans="2:9" ht="15" customHeight="1">
      <c r="B3267" s="92"/>
      <c r="D3267" s="94"/>
      <c r="E3267" s="93"/>
      <c r="F3267" s="93"/>
      <c r="G3267" s="97">
        <f t="shared" si="150"/>
        <v>0</v>
      </c>
      <c r="H3267" s="97">
        <f t="shared" si="151"/>
        <v>1</v>
      </c>
      <c r="I3267" s="97">
        <f t="shared" si="152"/>
        <v>1900</v>
      </c>
    </row>
    <row r="3268" spans="2:9" ht="15" customHeight="1">
      <c r="B3268" s="92"/>
      <c r="D3268" s="94"/>
      <c r="E3268" s="93"/>
      <c r="F3268" s="93"/>
      <c r="G3268" s="97">
        <f t="shared" ref="G3268:G3331" si="153">DAY(B3268)</f>
        <v>0</v>
      </c>
      <c r="H3268" s="97">
        <f t="shared" ref="H3268:H3331" si="154">MONTH(B3268)</f>
        <v>1</v>
      </c>
      <c r="I3268" s="97">
        <f t="shared" ref="I3268:I3331" si="155">YEAR(B3268)</f>
        <v>1900</v>
      </c>
    </row>
    <row r="3269" spans="2:9" ht="15" customHeight="1">
      <c r="B3269" s="92"/>
      <c r="D3269" s="94"/>
      <c r="E3269" s="93"/>
      <c r="F3269" s="93"/>
      <c r="G3269" s="97">
        <f t="shared" si="153"/>
        <v>0</v>
      </c>
      <c r="H3269" s="97">
        <f t="shared" si="154"/>
        <v>1</v>
      </c>
      <c r="I3269" s="97">
        <f t="shared" si="155"/>
        <v>1900</v>
      </c>
    </row>
    <row r="3270" spans="2:9" ht="15" customHeight="1">
      <c r="B3270" s="92"/>
      <c r="D3270" s="94"/>
      <c r="E3270" s="93"/>
      <c r="F3270" s="93"/>
      <c r="G3270" s="97">
        <f t="shared" si="153"/>
        <v>0</v>
      </c>
      <c r="H3270" s="97">
        <f t="shared" si="154"/>
        <v>1</v>
      </c>
      <c r="I3270" s="97">
        <f t="shared" si="155"/>
        <v>1900</v>
      </c>
    </row>
    <row r="3271" spans="2:9" ht="15" customHeight="1">
      <c r="B3271" s="92"/>
      <c r="D3271" s="94"/>
      <c r="E3271" s="93"/>
      <c r="F3271" s="93"/>
      <c r="G3271" s="97">
        <f t="shared" si="153"/>
        <v>0</v>
      </c>
      <c r="H3271" s="97">
        <f t="shared" si="154"/>
        <v>1</v>
      </c>
      <c r="I3271" s="97">
        <f t="shared" si="155"/>
        <v>1900</v>
      </c>
    </row>
    <row r="3272" spans="2:9" ht="15" customHeight="1">
      <c r="B3272" s="92"/>
      <c r="D3272" s="94"/>
      <c r="E3272" s="93"/>
      <c r="F3272" s="93"/>
      <c r="G3272" s="97">
        <f t="shared" si="153"/>
        <v>0</v>
      </c>
      <c r="H3272" s="97">
        <f t="shared" si="154"/>
        <v>1</v>
      </c>
      <c r="I3272" s="97">
        <f t="shared" si="155"/>
        <v>1900</v>
      </c>
    </row>
    <row r="3273" spans="2:9" ht="15" customHeight="1">
      <c r="B3273" s="92"/>
      <c r="D3273" s="94"/>
      <c r="E3273" s="93"/>
      <c r="F3273" s="93"/>
      <c r="G3273" s="97">
        <f t="shared" si="153"/>
        <v>0</v>
      </c>
      <c r="H3273" s="97">
        <f t="shared" si="154"/>
        <v>1</v>
      </c>
      <c r="I3273" s="97">
        <f t="shared" si="155"/>
        <v>1900</v>
      </c>
    </row>
    <row r="3274" spans="2:9" ht="15" customHeight="1">
      <c r="B3274" s="92"/>
      <c r="D3274" s="94"/>
      <c r="E3274" s="93"/>
      <c r="F3274" s="93"/>
      <c r="G3274" s="97">
        <f t="shared" si="153"/>
        <v>0</v>
      </c>
      <c r="H3274" s="97">
        <f t="shared" si="154"/>
        <v>1</v>
      </c>
      <c r="I3274" s="97">
        <f t="shared" si="155"/>
        <v>1900</v>
      </c>
    </row>
    <row r="3275" spans="2:9" ht="15" customHeight="1">
      <c r="B3275" s="92"/>
      <c r="D3275" s="94"/>
      <c r="E3275" s="93"/>
      <c r="F3275" s="93"/>
      <c r="G3275" s="97">
        <f t="shared" si="153"/>
        <v>0</v>
      </c>
      <c r="H3275" s="97">
        <f t="shared" si="154"/>
        <v>1</v>
      </c>
      <c r="I3275" s="97">
        <f t="shared" si="155"/>
        <v>1900</v>
      </c>
    </row>
    <row r="3276" spans="2:9" ht="15" customHeight="1">
      <c r="B3276" s="92"/>
      <c r="D3276" s="94"/>
      <c r="E3276" s="93"/>
      <c r="F3276" s="93"/>
      <c r="G3276" s="97">
        <f t="shared" si="153"/>
        <v>0</v>
      </c>
      <c r="H3276" s="97">
        <f t="shared" si="154"/>
        <v>1</v>
      </c>
      <c r="I3276" s="97">
        <f t="shared" si="155"/>
        <v>1900</v>
      </c>
    </row>
    <row r="3277" spans="2:9" ht="15" customHeight="1">
      <c r="B3277" s="92"/>
      <c r="D3277" s="94"/>
      <c r="E3277" s="93"/>
      <c r="F3277" s="93"/>
      <c r="G3277" s="97">
        <f t="shared" si="153"/>
        <v>0</v>
      </c>
      <c r="H3277" s="97">
        <f t="shared" si="154"/>
        <v>1</v>
      </c>
      <c r="I3277" s="97">
        <f t="shared" si="155"/>
        <v>1900</v>
      </c>
    </row>
    <row r="3278" spans="2:9" ht="15" customHeight="1">
      <c r="B3278" s="92"/>
      <c r="D3278" s="94"/>
      <c r="E3278" s="93"/>
      <c r="F3278" s="93"/>
      <c r="G3278" s="97">
        <f t="shared" si="153"/>
        <v>0</v>
      </c>
      <c r="H3278" s="97">
        <f t="shared" si="154"/>
        <v>1</v>
      </c>
      <c r="I3278" s="97">
        <f t="shared" si="155"/>
        <v>1900</v>
      </c>
    </row>
    <row r="3279" spans="2:9" ht="15" customHeight="1">
      <c r="B3279" s="92"/>
      <c r="D3279" s="94"/>
      <c r="E3279" s="93"/>
      <c r="F3279" s="93"/>
      <c r="G3279" s="97">
        <f t="shared" si="153"/>
        <v>0</v>
      </c>
      <c r="H3279" s="97">
        <f t="shared" si="154"/>
        <v>1</v>
      </c>
      <c r="I3279" s="97">
        <f t="shared" si="155"/>
        <v>1900</v>
      </c>
    </row>
    <row r="3280" spans="2:9" ht="15" customHeight="1">
      <c r="B3280" s="92"/>
      <c r="D3280" s="94"/>
      <c r="E3280" s="93"/>
      <c r="F3280" s="93"/>
      <c r="G3280" s="97">
        <f t="shared" si="153"/>
        <v>0</v>
      </c>
      <c r="H3280" s="97">
        <f t="shared" si="154"/>
        <v>1</v>
      </c>
      <c r="I3280" s="97">
        <f t="shared" si="155"/>
        <v>1900</v>
      </c>
    </row>
    <row r="3281" spans="2:9" ht="15" customHeight="1">
      <c r="B3281" s="92"/>
      <c r="D3281" s="94"/>
      <c r="E3281" s="93"/>
      <c r="F3281" s="93"/>
      <c r="G3281" s="97">
        <f t="shared" si="153"/>
        <v>0</v>
      </c>
      <c r="H3281" s="97">
        <f t="shared" si="154"/>
        <v>1</v>
      </c>
      <c r="I3281" s="97">
        <f t="shared" si="155"/>
        <v>1900</v>
      </c>
    </row>
    <row r="3282" spans="2:9" ht="15" customHeight="1">
      <c r="B3282" s="92"/>
      <c r="D3282" s="94"/>
      <c r="E3282" s="93"/>
      <c r="F3282" s="93"/>
      <c r="G3282" s="97">
        <f t="shared" si="153"/>
        <v>0</v>
      </c>
      <c r="H3282" s="97">
        <f t="shared" si="154"/>
        <v>1</v>
      </c>
      <c r="I3282" s="97">
        <f t="shared" si="155"/>
        <v>1900</v>
      </c>
    </row>
    <row r="3283" spans="2:9" ht="15" customHeight="1">
      <c r="B3283" s="92"/>
      <c r="D3283" s="94"/>
      <c r="E3283" s="93"/>
      <c r="F3283" s="93"/>
      <c r="G3283" s="97">
        <f t="shared" si="153"/>
        <v>0</v>
      </c>
      <c r="H3283" s="97">
        <f t="shared" si="154"/>
        <v>1</v>
      </c>
      <c r="I3283" s="97">
        <f t="shared" si="155"/>
        <v>1900</v>
      </c>
    </row>
    <row r="3284" spans="2:9" ht="15" customHeight="1">
      <c r="B3284" s="92"/>
      <c r="D3284" s="94"/>
      <c r="E3284" s="93"/>
      <c r="F3284" s="93"/>
      <c r="G3284" s="97">
        <f t="shared" si="153"/>
        <v>0</v>
      </c>
      <c r="H3284" s="97">
        <f t="shared" si="154"/>
        <v>1</v>
      </c>
      <c r="I3284" s="97">
        <f t="shared" si="155"/>
        <v>1900</v>
      </c>
    </row>
    <row r="3285" spans="2:9" ht="15" customHeight="1">
      <c r="B3285" s="92"/>
      <c r="D3285" s="94"/>
      <c r="E3285" s="93"/>
      <c r="F3285" s="93"/>
      <c r="G3285" s="97">
        <f t="shared" si="153"/>
        <v>0</v>
      </c>
      <c r="H3285" s="97">
        <f t="shared" si="154"/>
        <v>1</v>
      </c>
      <c r="I3285" s="97">
        <f t="shared" si="155"/>
        <v>1900</v>
      </c>
    </row>
    <row r="3286" spans="2:9" ht="15" customHeight="1">
      <c r="B3286" s="92"/>
      <c r="D3286" s="94"/>
      <c r="E3286" s="93"/>
      <c r="F3286" s="93"/>
      <c r="G3286" s="97">
        <f t="shared" si="153"/>
        <v>0</v>
      </c>
      <c r="H3286" s="97">
        <f t="shared" si="154"/>
        <v>1</v>
      </c>
      <c r="I3286" s="97">
        <f t="shared" si="155"/>
        <v>1900</v>
      </c>
    </row>
    <row r="3287" spans="2:9" ht="15" customHeight="1">
      <c r="B3287" s="92"/>
      <c r="D3287" s="94"/>
      <c r="E3287" s="93"/>
      <c r="F3287" s="93"/>
      <c r="G3287" s="97">
        <f t="shared" si="153"/>
        <v>0</v>
      </c>
      <c r="H3287" s="97">
        <f t="shared" si="154"/>
        <v>1</v>
      </c>
      <c r="I3287" s="97">
        <f t="shared" si="155"/>
        <v>1900</v>
      </c>
    </row>
    <row r="3288" spans="2:9" ht="15" customHeight="1">
      <c r="B3288" s="92"/>
      <c r="D3288" s="94"/>
      <c r="E3288" s="93"/>
      <c r="F3288" s="93"/>
      <c r="G3288" s="97">
        <f t="shared" si="153"/>
        <v>0</v>
      </c>
      <c r="H3288" s="97">
        <f t="shared" si="154"/>
        <v>1</v>
      </c>
      <c r="I3288" s="97">
        <f t="shared" si="155"/>
        <v>1900</v>
      </c>
    </row>
    <row r="3289" spans="2:9" ht="15" customHeight="1">
      <c r="B3289" s="92"/>
      <c r="D3289" s="94"/>
      <c r="E3289" s="93"/>
      <c r="F3289" s="93"/>
      <c r="G3289" s="97">
        <f t="shared" si="153"/>
        <v>0</v>
      </c>
      <c r="H3289" s="97">
        <f t="shared" si="154"/>
        <v>1</v>
      </c>
      <c r="I3289" s="97">
        <f t="shared" si="155"/>
        <v>1900</v>
      </c>
    </row>
    <row r="3290" spans="2:9" ht="15" customHeight="1">
      <c r="B3290" s="92"/>
      <c r="D3290" s="94"/>
      <c r="E3290" s="93"/>
      <c r="F3290" s="93"/>
      <c r="G3290" s="97">
        <f t="shared" si="153"/>
        <v>0</v>
      </c>
      <c r="H3290" s="97">
        <f t="shared" si="154"/>
        <v>1</v>
      </c>
      <c r="I3290" s="97">
        <f t="shared" si="155"/>
        <v>1900</v>
      </c>
    </row>
    <row r="3291" spans="2:9" ht="15" customHeight="1">
      <c r="B3291" s="92"/>
      <c r="D3291" s="94"/>
      <c r="E3291" s="93"/>
      <c r="F3291" s="93"/>
      <c r="G3291" s="97">
        <f t="shared" si="153"/>
        <v>0</v>
      </c>
      <c r="H3291" s="97">
        <f t="shared" si="154"/>
        <v>1</v>
      </c>
      <c r="I3291" s="97">
        <f t="shared" si="155"/>
        <v>1900</v>
      </c>
    </row>
    <row r="3292" spans="2:9" ht="15" customHeight="1">
      <c r="B3292" s="92"/>
      <c r="D3292" s="94"/>
      <c r="E3292" s="93"/>
      <c r="F3292" s="93"/>
      <c r="G3292" s="97">
        <f t="shared" si="153"/>
        <v>0</v>
      </c>
      <c r="H3292" s="97">
        <f t="shared" si="154"/>
        <v>1</v>
      </c>
      <c r="I3292" s="97">
        <f t="shared" si="155"/>
        <v>1900</v>
      </c>
    </row>
    <row r="3293" spans="2:9" ht="15" customHeight="1">
      <c r="B3293" s="92"/>
      <c r="D3293" s="94"/>
      <c r="E3293" s="93"/>
      <c r="F3293" s="93"/>
      <c r="G3293" s="97">
        <f t="shared" si="153"/>
        <v>0</v>
      </c>
      <c r="H3293" s="97">
        <f t="shared" si="154"/>
        <v>1</v>
      </c>
      <c r="I3293" s="97">
        <f t="shared" si="155"/>
        <v>1900</v>
      </c>
    </row>
    <row r="3294" spans="2:9" ht="15" customHeight="1">
      <c r="B3294" s="92"/>
      <c r="D3294" s="94"/>
      <c r="E3294" s="93"/>
      <c r="F3294" s="93"/>
      <c r="G3294" s="97">
        <f t="shared" si="153"/>
        <v>0</v>
      </c>
      <c r="H3294" s="97">
        <f t="shared" si="154"/>
        <v>1</v>
      </c>
      <c r="I3294" s="97">
        <f t="shared" si="155"/>
        <v>1900</v>
      </c>
    </row>
    <row r="3295" spans="2:9" ht="15" customHeight="1">
      <c r="B3295" s="92"/>
      <c r="D3295" s="94"/>
      <c r="E3295" s="93"/>
      <c r="F3295" s="93"/>
      <c r="G3295" s="97">
        <f t="shared" si="153"/>
        <v>0</v>
      </c>
      <c r="H3295" s="97">
        <f t="shared" si="154"/>
        <v>1</v>
      </c>
      <c r="I3295" s="97">
        <f t="shared" si="155"/>
        <v>1900</v>
      </c>
    </row>
    <row r="3296" spans="2:9" ht="15" customHeight="1">
      <c r="B3296" s="92"/>
      <c r="D3296" s="94"/>
      <c r="E3296" s="93"/>
      <c r="F3296" s="93"/>
      <c r="G3296" s="97">
        <f t="shared" si="153"/>
        <v>0</v>
      </c>
      <c r="H3296" s="97">
        <f t="shared" si="154"/>
        <v>1</v>
      </c>
      <c r="I3296" s="97">
        <f t="shared" si="155"/>
        <v>1900</v>
      </c>
    </row>
    <row r="3297" spans="2:9" ht="15" customHeight="1">
      <c r="B3297" s="92"/>
      <c r="D3297" s="94"/>
      <c r="E3297" s="93"/>
      <c r="F3297" s="93"/>
      <c r="G3297" s="97">
        <f t="shared" si="153"/>
        <v>0</v>
      </c>
      <c r="H3297" s="97">
        <f t="shared" si="154"/>
        <v>1</v>
      </c>
      <c r="I3297" s="97">
        <f t="shared" si="155"/>
        <v>1900</v>
      </c>
    </row>
    <row r="3298" spans="2:9" ht="15" customHeight="1">
      <c r="B3298" s="92"/>
      <c r="D3298" s="94"/>
      <c r="E3298" s="93"/>
      <c r="F3298" s="93"/>
      <c r="G3298" s="97">
        <f t="shared" si="153"/>
        <v>0</v>
      </c>
      <c r="H3298" s="97">
        <f t="shared" si="154"/>
        <v>1</v>
      </c>
      <c r="I3298" s="97">
        <f t="shared" si="155"/>
        <v>1900</v>
      </c>
    </row>
    <row r="3299" spans="2:9" ht="15" customHeight="1">
      <c r="B3299" s="92"/>
      <c r="D3299" s="94"/>
      <c r="E3299" s="93"/>
      <c r="F3299" s="93"/>
      <c r="G3299" s="97">
        <f t="shared" si="153"/>
        <v>0</v>
      </c>
      <c r="H3299" s="97">
        <f t="shared" si="154"/>
        <v>1</v>
      </c>
      <c r="I3299" s="97">
        <f t="shared" si="155"/>
        <v>1900</v>
      </c>
    </row>
    <row r="3300" spans="2:9" ht="15" customHeight="1">
      <c r="B3300" s="92"/>
      <c r="D3300" s="94"/>
      <c r="E3300" s="93"/>
      <c r="F3300" s="93"/>
      <c r="G3300" s="97">
        <f t="shared" si="153"/>
        <v>0</v>
      </c>
      <c r="H3300" s="97">
        <f t="shared" si="154"/>
        <v>1</v>
      </c>
      <c r="I3300" s="97">
        <f t="shared" si="155"/>
        <v>1900</v>
      </c>
    </row>
    <row r="3301" spans="2:9" ht="15" customHeight="1">
      <c r="B3301" s="92"/>
      <c r="D3301" s="94"/>
      <c r="E3301" s="93"/>
      <c r="F3301" s="93"/>
      <c r="G3301" s="97">
        <f t="shared" si="153"/>
        <v>0</v>
      </c>
      <c r="H3301" s="97">
        <f t="shared" si="154"/>
        <v>1</v>
      </c>
      <c r="I3301" s="97">
        <f t="shared" si="155"/>
        <v>1900</v>
      </c>
    </row>
    <row r="3302" spans="2:9" ht="15" customHeight="1">
      <c r="B3302" s="92"/>
      <c r="D3302" s="94"/>
      <c r="E3302" s="93"/>
      <c r="F3302" s="93"/>
      <c r="G3302" s="97">
        <f t="shared" si="153"/>
        <v>0</v>
      </c>
      <c r="H3302" s="97">
        <f t="shared" si="154"/>
        <v>1</v>
      </c>
      <c r="I3302" s="97">
        <f t="shared" si="155"/>
        <v>1900</v>
      </c>
    </row>
    <row r="3303" spans="2:9" ht="15" customHeight="1">
      <c r="B3303" s="92"/>
      <c r="D3303" s="94"/>
      <c r="E3303" s="93"/>
      <c r="F3303" s="93"/>
      <c r="G3303" s="97">
        <f t="shared" si="153"/>
        <v>0</v>
      </c>
      <c r="H3303" s="97">
        <f t="shared" si="154"/>
        <v>1</v>
      </c>
      <c r="I3303" s="97">
        <f t="shared" si="155"/>
        <v>1900</v>
      </c>
    </row>
    <row r="3304" spans="2:9" ht="15" customHeight="1">
      <c r="B3304" s="92"/>
      <c r="D3304" s="94"/>
      <c r="E3304" s="93"/>
      <c r="F3304" s="93"/>
      <c r="G3304" s="97">
        <f t="shared" si="153"/>
        <v>0</v>
      </c>
      <c r="H3304" s="97">
        <f t="shared" si="154"/>
        <v>1</v>
      </c>
      <c r="I3304" s="97">
        <f t="shared" si="155"/>
        <v>1900</v>
      </c>
    </row>
    <row r="3305" spans="2:9" ht="15" customHeight="1">
      <c r="B3305" s="92"/>
      <c r="D3305" s="94"/>
      <c r="E3305" s="93"/>
      <c r="F3305" s="93"/>
      <c r="G3305" s="97">
        <f t="shared" si="153"/>
        <v>0</v>
      </c>
      <c r="H3305" s="97">
        <f t="shared" si="154"/>
        <v>1</v>
      </c>
      <c r="I3305" s="97">
        <f t="shared" si="155"/>
        <v>1900</v>
      </c>
    </row>
    <row r="3306" spans="2:9" ht="15" customHeight="1">
      <c r="B3306" s="92"/>
      <c r="D3306" s="94"/>
      <c r="E3306" s="93"/>
      <c r="F3306" s="93"/>
      <c r="G3306" s="97">
        <f t="shared" si="153"/>
        <v>0</v>
      </c>
      <c r="H3306" s="97">
        <f t="shared" si="154"/>
        <v>1</v>
      </c>
      <c r="I3306" s="97">
        <f t="shared" si="155"/>
        <v>1900</v>
      </c>
    </row>
    <row r="3307" spans="2:9" ht="15" customHeight="1">
      <c r="B3307" s="92"/>
      <c r="D3307" s="94"/>
      <c r="E3307" s="93"/>
      <c r="F3307" s="93"/>
      <c r="G3307" s="97">
        <f t="shared" si="153"/>
        <v>0</v>
      </c>
      <c r="H3307" s="97">
        <f t="shared" si="154"/>
        <v>1</v>
      </c>
      <c r="I3307" s="97">
        <f t="shared" si="155"/>
        <v>1900</v>
      </c>
    </row>
    <row r="3308" spans="2:9" ht="15" customHeight="1">
      <c r="B3308" s="92"/>
      <c r="D3308" s="94"/>
      <c r="E3308" s="93"/>
      <c r="F3308" s="93"/>
      <c r="G3308" s="97">
        <f t="shared" si="153"/>
        <v>0</v>
      </c>
      <c r="H3308" s="97">
        <f t="shared" si="154"/>
        <v>1</v>
      </c>
      <c r="I3308" s="97">
        <f t="shared" si="155"/>
        <v>1900</v>
      </c>
    </row>
    <row r="3309" spans="2:9" ht="15" customHeight="1">
      <c r="B3309" s="92"/>
      <c r="D3309" s="94"/>
      <c r="E3309" s="93"/>
      <c r="F3309" s="93"/>
      <c r="G3309" s="97">
        <f t="shared" si="153"/>
        <v>0</v>
      </c>
      <c r="H3309" s="97">
        <f t="shared" si="154"/>
        <v>1</v>
      </c>
      <c r="I3309" s="97">
        <f t="shared" si="155"/>
        <v>1900</v>
      </c>
    </row>
    <row r="3310" spans="2:9" ht="15" customHeight="1">
      <c r="B3310" s="92"/>
      <c r="D3310" s="94"/>
      <c r="E3310" s="93"/>
      <c r="F3310" s="93"/>
      <c r="G3310" s="97">
        <f t="shared" si="153"/>
        <v>0</v>
      </c>
      <c r="H3310" s="97">
        <f t="shared" si="154"/>
        <v>1</v>
      </c>
      <c r="I3310" s="97">
        <f t="shared" si="155"/>
        <v>1900</v>
      </c>
    </row>
    <row r="3311" spans="2:9" ht="15" customHeight="1">
      <c r="B3311" s="92"/>
      <c r="D3311" s="94"/>
      <c r="E3311" s="93"/>
      <c r="F3311" s="93"/>
      <c r="G3311" s="97">
        <f t="shared" si="153"/>
        <v>0</v>
      </c>
      <c r="H3311" s="97">
        <f t="shared" si="154"/>
        <v>1</v>
      </c>
      <c r="I3311" s="97">
        <f t="shared" si="155"/>
        <v>1900</v>
      </c>
    </row>
    <row r="3312" spans="2:9" ht="15" customHeight="1">
      <c r="B3312" s="92"/>
      <c r="D3312" s="94"/>
      <c r="E3312" s="93"/>
      <c r="F3312" s="93"/>
      <c r="G3312" s="97">
        <f t="shared" si="153"/>
        <v>0</v>
      </c>
      <c r="H3312" s="97">
        <f t="shared" si="154"/>
        <v>1</v>
      </c>
      <c r="I3312" s="97">
        <f t="shared" si="155"/>
        <v>1900</v>
      </c>
    </row>
    <row r="3313" spans="2:9" ht="15" customHeight="1">
      <c r="B3313" s="92"/>
      <c r="D3313" s="94"/>
      <c r="E3313" s="93"/>
      <c r="F3313" s="93"/>
      <c r="G3313" s="97">
        <f t="shared" si="153"/>
        <v>0</v>
      </c>
      <c r="H3313" s="97">
        <f t="shared" si="154"/>
        <v>1</v>
      </c>
      <c r="I3313" s="97">
        <f t="shared" si="155"/>
        <v>1900</v>
      </c>
    </row>
    <row r="3314" spans="2:9" ht="15" customHeight="1">
      <c r="B3314" s="92"/>
      <c r="D3314" s="94"/>
      <c r="E3314" s="93"/>
      <c r="F3314" s="93"/>
      <c r="G3314" s="97">
        <f t="shared" si="153"/>
        <v>0</v>
      </c>
      <c r="H3314" s="97">
        <f t="shared" si="154"/>
        <v>1</v>
      </c>
      <c r="I3314" s="97">
        <f t="shared" si="155"/>
        <v>1900</v>
      </c>
    </row>
    <row r="3315" spans="2:9" ht="15" customHeight="1">
      <c r="B3315" s="92"/>
      <c r="D3315" s="94"/>
      <c r="E3315" s="93"/>
      <c r="F3315" s="93"/>
      <c r="G3315" s="97">
        <f t="shared" si="153"/>
        <v>0</v>
      </c>
      <c r="H3315" s="97">
        <f t="shared" si="154"/>
        <v>1</v>
      </c>
      <c r="I3315" s="97">
        <f t="shared" si="155"/>
        <v>1900</v>
      </c>
    </row>
    <row r="3316" spans="2:9" ht="15" customHeight="1">
      <c r="B3316" s="92"/>
      <c r="D3316" s="94"/>
      <c r="E3316" s="93"/>
      <c r="F3316" s="93"/>
      <c r="G3316" s="97">
        <f t="shared" si="153"/>
        <v>0</v>
      </c>
      <c r="H3316" s="97">
        <f t="shared" si="154"/>
        <v>1</v>
      </c>
      <c r="I3316" s="97">
        <f t="shared" si="155"/>
        <v>1900</v>
      </c>
    </row>
    <row r="3317" spans="2:9" ht="15" customHeight="1">
      <c r="B3317" s="92"/>
      <c r="D3317" s="94"/>
      <c r="E3317" s="93"/>
      <c r="F3317" s="93"/>
      <c r="G3317" s="97">
        <f t="shared" si="153"/>
        <v>0</v>
      </c>
      <c r="H3317" s="97">
        <f t="shared" si="154"/>
        <v>1</v>
      </c>
      <c r="I3317" s="97">
        <f t="shared" si="155"/>
        <v>1900</v>
      </c>
    </row>
    <row r="3318" spans="2:9" ht="15" customHeight="1">
      <c r="B3318" s="92"/>
      <c r="D3318" s="94"/>
      <c r="E3318" s="93"/>
      <c r="F3318" s="93"/>
      <c r="G3318" s="97">
        <f t="shared" si="153"/>
        <v>0</v>
      </c>
      <c r="H3318" s="97">
        <f t="shared" si="154"/>
        <v>1</v>
      </c>
      <c r="I3318" s="97">
        <f t="shared" si="155"/>
        <v>1900</v>
      </c>
    </row>
    <row r="3319" spans="2:9" ht="15" customHeight="1">
      <c r="B3319" s="92"/>
      <c r="D3319" s="94"/>
      <c r="E3319" s="93"/>
      <c r="F3319" s="93"/>
      <c r="G3319" s="97">
        <f t="shared" si="153"/>
        <v>0</v>
      </c>
      <c r="H3319" s="97">
        <f t="shared" si="154"/>
        <v>1</v>
      </c>
      <c r="I3319" s="97">
        <f t="shared" si="155"/>
        <v>1900</v>
      </c>
    </row>
    <row r="3320" spans="2:9" ht="15" customHeight="1">
      <c r="B3320" s="92"/>
      <c r="D3320" s="94"/>
      <c r="E3320" s="93"/>
      <c r="F3320" s="93"/>
      <c r="G3320" s="97">
        <f t="shared" si="153"/>
        <v>0</v>
      </c>
      <c r="H3320" s="97">
        <f t="shared" si="154"/>
        <v>1</v>
      </c>
      <c r="I3320" s="97">
        <f t="shared" si="155"/>
        <v>1900</v>
      </c>
    </row>
    <row r="3321" spans="2:9" ht="15" customHeight="1">
      <c r="B3321" s="92"/>
      <c r="D3321" s="94"/>
      <c r="E3321" s="93"/>
      <c r="F3321" s="93"/>
      <c r="G3321" s="97">
        <f t="shared" si="153"/>
        <v>0</v>
      </c>
      <c r="H3321" s="97">
        <f t="shared" si="154"/>
        <v>1</v>
      </c>
      <c r="I3321" s="97">
        <f t="shared" si="155"/>
        <v>1900</v>
      </c>
    </row>
    <row r="3322" spans="2:9" ht="15" customHeight="1">
      <c r="B3322" s="92"/>
      <c r="D3322" s="94"/>
      <c r="E3322" s="93"/>
      <c r="F3322" s="93"/>
      <c r="G3322" s="97">
        <f t="shared" si="153"/>
        <v>0</v>
      </c>
      <c r="H3322" s="97">
        <f t="shared" si="154"/>
        <v>1</v>
      </c>
      <c r="I3322" s="97">
        <f t="shared" si="155"/>
        <v>1900</v>
      </c>
    </row>
    <row r="3323" spans="2:9" ht="15" customHeight="1">
      <c r="B3323" s="92"/>
      <c r="D3323" s="94"/>
      <c r="E3323" s="93"/>
      <c r="F3323" s="93"/>
      <c r="G3323" s="97">
        <f t="shared" si="153"/>
        <v>0</v>
      </c>
      <c r="H3323" s="97">
        <f t="shared" si="154"/>
        <v>1</v>
      </c>
      <c r="I3323" s="97">
        <f t="shared" si="155"/>
        <v>1900</v>
      </c>
    </row>
    <row r="3324" spans="2:9" ht="15" customHeight="1">
      <c r="B3324" s="92"/>
      <c r="D3324" s="94"/>
      <c r="E3324" s="93"/>
      <c r="F3324" s="93"/>
      <c r="G3324" s="97">
        <f t="shared" si="153"/>
        <v>0</v>
      </c>
      <c r="H3324" s="97">
        <f t="shared" si="154"/>
        <v>1</v>
      </c>
      <c r="I3324" s="97">
        <f t="shared" si="155"/>
        <v>1900</v>
      </c>
    </row>
    <row r="3325" spans="2:9" ht="15" customHeight="1">
      <c r="B3325" s="92"/>
      <c r="D3325" s="94"/>
      <c r="E3325" s="93"/>
      <c r="F3325" s="93"/>
      <c r="G3325" s="97">
        <f t="shared" si="153"/>
        <v>0</v>
      </c>
      <c r="H3325" s="97">
        <f t="shared" si="154"/>
        <v>1</v>
      </c>
      <c r="I3325" s="97">
        <f t="shared" si="155"/>
        <v>1900</v>
      </c>
    </row>
    <row r="3326" spans="2:9" ht="15" customHeight="1">
      <c r="B3326" s="92"/>
      <c r="D3326" s="94"/>
      <c r="E3326" s="93"/>
      <c r="F3326" s="93"/>
      <c r="G3326" s="97">
        <f t="shared" si="153"/>
        <v>0</v>
      </c>
      <c r="H3326" s="97">
        <f t="shared" si="154"/>
        <v>1</v>
      </c>
      <c r="I3326" s="97">
        <f t="shared" si="155"/>
        <v>1900</v>
      </c>
    </row>
    <row r="3327" spans="2:9" ht="15" customHeight="1">
      <c r="B3327" s="92"/>
      <c r="D3327" s="94"/>
      <c r="E3327" s="93"/>
      <c r="F3327" s="93"/>
      <c r="G3327" s="97">
        <f t="shared" si="153"/>
        <v>0</v>
      </c>
      <c r="H3327" s="97">
        <f t="shared" si="154"/>
        <v>1</v>
      </c>
      <c r="I3327" s="97">
        <f t="shared" si="155"/>
        <v>1900</v>
      </c>
    </row>
    <row r="3328" spans="2:9" ht="15" customHeight="1">
      <c r="B3328" s="92"/>
      <c r="D3328" s="94"/>
      <c r="E3328" s="93"/>
      <c r="F3328" s="93"/>
      <c r="G3328" s="97">
        <f t="shared" si="153"/>
        <v>0</v>
      </c>
      <c r="H3328" s="97">
        <f t="shared" si="154"/>
        <v>1</v>
      </c>
      <c r="I3328" s="97">
        <f t="shared" si="155"/>
        <v>1900</v>
      </c>
    </row>
    <row r="3329" spans="2:9" ht="15" customHeight="1">
      <c r="B3329" s="92"/>
      <c r="D3329" s="94"/>
      <c r="E3329" s="93"/>
      <c r="F3329" s="93"/>
      <c r="G3329" s="97">
        <f t="shared" si="153"/>
        <v>0</v>
      </c>
      <c r="H3329" s="97">
        <f t="shared" si="154"/>
        <v>1</v>
      </c>
      <c r="I3329" s="97">
        <f t="shared" si="155"/>
        <v>1900</v>
      </c>
    </row>
    <row r="3330" spans="2:9" ht="15" customHeight="1">
      <c r="B3330" s="92"/>
      <c r="D3330" s="94"/>
      <c r="E3330" s="93"/>
      <c r="F3330" s="93"/>
      <c r="G3330" s="97">
        <f t="shared" si="153"/>
        <v>0</v>
      </c>
      <c r="H3330" s="97">
        <f t="shared" si="154"/>
        <v>1</v>
      </c>
      <c r="I3330" s="97">
        <f t="shared" si="155"/>
        <v>1900</v>
      </c>
    </row>
    <row r="3331" spans="2:9" ht="15" customHeight="1">
      <c r="B3331" s="92"/>
      <c r="D3331" s="94"/>
      <c r="E3331" s="93"/>
      <c r="F3331" s="93"/>
      <c r="G3331" s="97">
        <f t="shared" si="153"/>
        <v>0</v>
      </c>
      <c r="H3331" s="97">
        <f t="shared" si="154"/>
        <v>1</v>
      </c>
      <c r="I3331" s="97">
        <f t="shared" si="155"/>
        <v>1900</v>
      </c>
    </row>
    <row r="3332" spans="2:9" ht="15" customHeight="1">
      <c r="B3332" s="92"/>
      <c r="D3332" s="94"/>
      <c r="E3332" s="93"/>
      <c r="F3332" s="93"/>
      <c r="G3332" s="97">
        <f t="shared" ref="G3332:G3395" si="156">DAY(B3332)</f>
        <v>0</v>
      </c>
      <c r="H3332" s="97">
        <f t="shared" ref="H3332:H3395" si="157">MONTH(B3332)</f>
        <v>1</v>
      </c>
      <c r="I3332" s="97">
        <f t="shared" ref="I3332:I3395" si="158">YEAR(B3332)</f>
        <v>1900</v>
      </c>
    </row>
    <row r="3333" spans="2:9" ht="15" customHeight="1">
      <c r="B3333" s="92"/>
      <c r="D3333" s="94"/>
      <c r="E3333" s="93"/>
      <c r="F3333" s="93"/>
      <c r="G3333" s="97">
        <f t="shared" si="156"/>
        <v>0</v>
      </c>
      <c r="H3333" s="97">
        <f t="shared" si="157"/>
        <v>1</v>
      </c>
      <c r="I3333" s="97">
        <f t="shared" si="158"/>
        <v>1900</v>
      </c>
    </row>
    <row r="3334" spans="2:9" ht="15" customHeight="1">
      <c r="B3334" s="92"/>
      <c r="D3334" s="94"/>
      <c r="E3334" s="93"/>
      <c r="F3334" s="93"/>
      <c r="G3334" s="97">
        <f t="shared" si="156"/>
        <v>0</v>
      </c>
      <c r="H3334" s="97">
        <f t="shared" si="157"/>
        <v>1</v>
      </c>
      <c r="I3334" s="97">
        <f t="shared" si="158"/>
        <v>1900</v>
      </c>
    </row>
    <row r="3335" spans="2:9" ht="15" customHeight="1">
      <c r="B3335" s="92"/>
      <c r="D3335" s="94"/>
      <c r="E3335" s="93"/>
      <c r="F3335" s="93"/>
      <c r="G3335" s="97">
        <f t="shared" si="156"/>
        <v>0</v>
      </c>
      <c r="H3335" s="97">
        <f t="shared" si="157"/>
        <v>1</v>
      </c>
      <c r="I3335" s="97">
        <f t="shared" si="158"/>
        <v>1900</v>
      </c>
    </row>
    <row r="3336" spans="2:9" ht="15" customHeight="1">
      <c r="B3336" s="92"/>
      <c r="D3336" s="94"/>
      <c r="E3336" s="93"/>
      <c r="F3336" s="93"/>
      <c r="G3336" s="97">
        <f t="shared" si="156"/>
        <v>0</v>
      </c>
      <c r="H3336" s="97">
        <f t="shared" si="157"/>
        <v>1</v>
      </c>
      <c r="I3336" s="97">
        <f t="shared" si="158"/>
        <v>1900</v>
      </c>
    </row>
    <row r="3337" spans="2:9" ht="15" customHeight="1">
      <c r="B3337" s="92"/>
      <c r="D3337" s="94"/>
      <c r="E3337" s="93"/>
      <c r="F3337" s="93"/>
      <c r="G3337" s="97">
        <f t="shared" si="156"/>
        <v>0</v>
      </c>
      <c r="H3337" s="97">
        <f t="shared" si="157"/>
        <v>1</v>
      </c>
      <c r="I3337" s="97">
        <f t="shared" si="158"/>
        <v>1900</v>
      </c>
    </row>
    <row r="3338" spans="2:9" ht="15" customHeight="1">
      <c r="B3338" s="92"/>
      <c r="D3338" s="94"/>
      <c r="E3338" s="93"/>
      <c r="F3338" s="93"/>
      <c r="G3338" s="97">
        <f t="shared" si="156"/>
        <v>0</v>
      </c>
      <c r="H3338" s="97">
        <f t="shared" si="157"/>
        <v>1</v>
      </c>
      <c r="I3338" s="97">
        <f t="shared" si="158"/>
        <v>1900</v>
      </c>
    </row>
    <row r="3339" spans="2:9" ht="15" customHeight="1">
      <c r="B3339" s="92"/>
      <c r="D3339" s="94"/>
      <c r="E3339" s="93"/>
      <c r="F3339" s="93"/>
      <c r="G3339" s="97">
        <f t="shared" si="156"/>
        <v>0</v>
      </c>
      <c r="H3339" s="97">
        <f t="shared" si="157"/>
        <v>1</v>
      </c>
      <c r="I3339" s="97">
        <f t="shared" si="158"/>
        <v>1900</v>
      </c>
    </row>
    <row r="3340" spans="2:9" ht="15" customHeight="1">
      <c r="B3340" s="92"/>
      <c r="D3340" s="94"/>
      <c r="E3340" s="93"/>
      <c r="F3340" s="93"/>
      <c r="G3340" s="97">
        <f t="shared" si="156"/>
        <v>0</v>
      </c>
      <c r="H3340" s="97">
        <f t="shared" si="157"/>
        <v>1</v>
      </c>
      <c r="I3340" s="97">
        <f t="shared" si="158"/>
        <v>1900</v>
      </c>
    </row>
    <row r="3341" spans="2:9" ht="15" customHeight="1">
      <c r="B3341" s="92"/>
      <c r="D3341" s="94"/>
      <c r="E3341" s="93"/>
      <c r="F3341" s="93"/>
      <c r="G3341" s="97">
        <f t="shared" si="156"/>
        <v>0</v>
      </c>
      <c r="H3341" s="97">
        <f t="shared" si="157"/>
        <v>1</v>
      </c>
      <c r="I3341" s="97">
        <f t="shared" si="158"/>
        <v>1900</v>
      </c>
    </row>
    <row r="3342" spans="2:9" ht="15" customHeight="1">
      <c r="B3342" s="92"/>
      <c r="D3342" s="94"/>
      <c r="E3342" s="93"/>
      <c r="F3342" s="93"/>
      <c r="G3342" s="97">
        <f t="shared" si="156"/>
        <v>0</v>
      </c>
      <c r="H3342" s="97">
        <f t="shared" si="157"/>
        <v>1</v>
      </c>
      <c r="I3342" s="97">
        <f t="shared" si="158"/>
        <v>1900</v>
      </c>
    </row>
    <row r="3343" spans="2:9" ht="15" customHeight="1">
      <c r="B3343" s="92"/>
      <c r="D3343" s="94"/>
      <c r="E3343" s="93"/>
      <c r="F3343" s="93"/>
      <c r="G3343" s="97">
        <f t="shared" si="156"/>
        <v>0</v>
      </c>
      <c r="H3343" s="97">
        <f t="shared" si="157"/>
        <v>1</v>
      </c>
      <c r="I3343" s="97">
        <f t="shared" si="158"/>
        <v>1900</v>
      </c>
    </row>
    <row r="3344" spans="2:9" ht="15" customHeight="1">
      <c r="B3344" s="92"/>
      <c r="D3344" s="94"/>
      <c r="E3344" s="93"/>
      <c r="F3344" s="93"/>
      <c r="G3344" s="97">
        <f t="shared" si="156"/>
        <v>0</v>
      </c>
      <c r="H3344" s="97">
        <f t="shared" si="157"/>
        <v>1</v>
      </c>
      <c r="I3344" s="97">
        <f t="shared" si="158"/>
        <v>1900</v>
      </c>
    </row>
    <row r="3345" spans="2:9" ht="15" customHeight="1">
      <c r="B3345" s="92"/>
      <c r="D3345" s="94"/>
      <c r="E3345" s="93"/>
      <c r="F3345" s="93"/>
      <c r="G3345" s="97">
        <f t="shared" si="156"/>
        <v>0</v>
      </c>
      <c r="H3345" s="97">
        <f t="shared" si="157"/>
        <v>1</v>
      </c>
      <c r="I3345" s="97">
        <f t="shared" si="158"/>
        <v>1900</v>
      </c>
    </row>
    <row r="3346" spans="2:9" ht="15" customHeight="1">
      <c r="B3346" s="92"/>
      <c r="D3346" s="94"/>
      <c r="E3346" s="93"/>
      <c r="F3346" s="93"/>
      <c r="G3346" s="97">
        <f t="shared" si="156"/>
        <v>0</v>
      </c>
      <c r="H3346" s="97">
        <f t="shared" si="157"/>
        <v>1</v>
      </c>
      <c r="I3346" s="97">
        <f t="shared" si="158"/>
        <v>1900</v>
      </c>
    </row>
    <row r="3347" spans="2:9" ht="15" customHeight="1">
      <c r="B3347" s="92"/>
      <c r="D3347" s="94"/>
      <c r="E3347" s="93"/>
      <c r="F3347" s="93"/>
      <c r="G3347" s="97">
        <f t="shared" si="156"/>
        <v>0</v>
      </c>
      <c r="H3347" s="97">
        <f t="shared" si="157"/>
        <v>1</v>
      </c>
      <c r="I3347" s="97">
        <f t="shared" si="158"/>
        <v>1900</v>
      </c>
    </row>
    <row r="3348" spans="2:9" ht="15" customHeight="1">
      <c r="B3348" s="92"/>
      <c r="D3348" s="94"/>
      <c r="E3348" s="93"/>
      <c r="F3348" s="93"/>
      <c r="G3348" s="97">
        <f t="shared" si="156"/>
        <v>0</v>
      </c>
      <c r="H3348" s="97">
        <f t="shared" si="157"/>
        <v>1</v>
      </c>
      <c r="I3348" s="97">
        <f t="shared" si="158"/>
        <v>1900</v>
      </c>
    </row>
    <row r="3349" spans="2:9" ht="15" customHeight="1">
      <c r="B3349" s="92"/>
      <c r="D3349" s="94"/>
      <c r="E3349" s="93"/>
      <c r="F3349" s="93"/>
      <c r="G3349" s="97">
        <f t="shared" si="156"/>
        <v>0</v>
      </c>
      <c r="H3349" s="97">
        <f t="shared" si="157"/>
        <v>1</v>
      </c>
      <c r="I3349" s="97">
        <f t="shared" si="158"/>
        <v>1900</v>
      </c>
    </row>
    <row r="3350" spans="2:9" ht="15" customHeight="1">
      <c r="B3350" s="92"/>
      <c r="D3350" s="94"/>
      <c r="E3350" s="93"/>
      <c r="F3350" s="93"/>
      <c r="G3350" s="97">
        <f t="shared" si="156"/>
        <v>0</v>
      </c>
      <c r="H3350" s="97">
        <f t="shared" si="157"/>
        <v>1</v>
      </c>
      <c r="I3350" s="97">
        <f t="shared" si="158"/>
        <v>1900</v>
      </c>
    </row>
    <row r="3351" spans="2:9" ht="15" customHeight="1">
      <c r="B3351" s="92"/>
      <c r="D3351" s="94"/>
      <c r="E3351" s="93"/>
      <c r="F3351" s="93"/>
      <c r="G3351" s="97">
        <f t="shared" si="156"/>
        <v>0</v>
      </c>
      <c r="H3351" s="97">
        <f t="shared" si="157"/>
        <v>1</v>
      </c>
      <c r="I3351" s="97">
        <f t="shared" si="158"/>
        <v>1900</v>
      </c>
    </row>
    <row r="3352" spans="2:9" ht="15" customHeight="1">
      <c r="B3352" s="92"/>
      <c r="D3352" s="94"/>
      <c r="E3352" s="93"/>
      <c r="F3352" s="93"/>
      <c r="G3352" s="97">
        <f t="shared" si="156"/>
        <v>0</v>
      </c>
      <c r="H3352" s="97">
        <f t="shared" si="157"/>
        <v>1</v>
      </c>
      <c r="I3352" s="97">
        <f t="shared" si="158"/>
        <v>1900</v>
      </c>
    </row>
    <row r="3353" spans="2:9" ht="15" customHeight="1">
      <c r="B3353" s="92"/>
      <c r="D3353" s="94"/>
      <c r="E3353" s="93"/>
      <c r="F3353" s="93"/>
      <c r="G3353" s="97">
        <f t="shared" si="156"/>
        <v>0</v>
      </c>
      <c r="H3353" s="97">
        <f t="shared" si="157"/>
        <v>1</v>
      </c>
      <c r="I3353" s="97">
        <f t="shared" si="158"/>
        <v>1900</v>
      </c>
    </row>
    <row r="3354" spans="2:9" ht="15" customHeight="1">
      <c r="B3354" s="92"/>
      <c r="D3354" s="94"/>
      <c r="E3354" s="93"/>
      <c r="F3354" s="93"/>
      <c r="G3354" s="97">
        <f t="shared" si="156"/>
        <v>0</v>
      </c>
      <c r="H3354" s="97">
        <f t="shared" si="157"/>
        <v>1</v>
      </c>
      <c r="I3354" s="97">
        <f t="shared" si="158"/>
        <v>1900</v>
      </c>
    </row>
    <row r="3355" spans="2:9" ht="15" customHeight="1">
      <c r="B3355" s="92"/>
      <c r="D3355" s="94"/>
      <c r="E3355" s="93"/>
      <c r="F3355" s="93"/>
      <c r="G3355" s="97">
        <f t="shared" si="156"/>
        <v>0</v>
      </c>
      <c r="H3355" s="97">
        <f t="shared" si="157"/>
        <v>1</v>
      </c>
      <c r="I3355" s="97">
        <f t="shared" si="158"/>
        <v>1900</v>
      </c>
    </row>
    <row r="3356" spans="2:9" ht="15" customHeight="1">
      <c r="B3356" s="92"/>
      <c r="D3356" s="94"/>
      <c r="E3356" s="93"/>
      <c r="F3356" s="93"/>
      <c r="G3356" s="97">
        <f t="shared" si="156"/>
        <v>0</v>
      </c>
      <c r="H3356" s="97">
        <f t="shared" si="157"/>
        <v>1</v>
      </c>
      <c r="I3356" s="97">
        <f t="shared" si="158"/>
        <v>1900</v>
      </c>
    </row>
    <row r="3357" spans="2:9" ht="15" customHeight="1">
      <c r="B3357" s="92"/>
      <c r="D3357" s="94"/>
      <c r="E3357" s="93"/>
      <c r="F3357" s="93"/>
      <c r="G3357" s="97">
        <f t="shared" si="156"/>
        <v>0</v>
      </c>
      <c r="H3357" s="97">
        <f t="shared" si="157"/>
        <v>1</v>
      </c>
      <c r="I3357" s="97">
        <f t="shared" si="158"/>
        <v>1900</v>
      </c>
    </row>
    <row r="3358" spans="2:9" ht="15" customHeight="1">
      <c r="B3358" s="92"/>
      <c r="D3358" s="94"/>
      <c r="E3358" s="93"/>
      <c r="F3358" s="93"/>
      <c r="G3358" s="97">
        <f t="shared" si="156"/>
        <v>0</v>
      </c>
      <c r="H3358" s="97">
        <f t="shared" si="157"/>
        <v>1</v>
      </c>
      <c r="I3358" s="97">
        <f t="shared" si="158"/>
        <v>1900</v>
      </c>
    </row>
    <row r="3359" spans="2:9" ht="15" customHeight="1">
      <c r="B3359" s="92"/>
      <c r="D3359" s="94"/>
      <c r="E3359" s="93"/>
      <c r="F3359" s="93"/>
      <c r="G3359" s="97">
        <f t="shared" si="156"/>
        <v>0</v>
      </c>
      <c r="H3359" s="97">
        <f t="shared" si="157"/>
        <v>1</v>
      </c>
      <c r="I3359" s="97">
        <f t="shared" si="158"/>
        <v>1900</v>
      </c>
    </row>
    <row r="3360" spans="2:9" ht="15" customHeight="1">
      <c r="B3360" s="92"/>
      <c r="D3360" s="94"/>
      <c r="E3360" s="93"/>
      <c r="F3360" s="93"/>
      <c r="G3360" s="97">
        <f t="shared" si="156"/>
        <v>0</v>
      </c>
      <c r="H3360" s="97">
        <f t="shared" si="157"/>
        <v>1</v>
      </c>
      <c r="I3360" s="97">
        <f t="shared" si="158"/>
        <v>1900</v>
      </c>
    </row>
    <row r="3361" spans="2:9" ht="15" customHeight="1">
      <c r="B3361" s="92"/>
      <c r="D3361" s="94"/>
      <c r="E3361" s="93"/>
      <c r="F3361" s="93"/>
      <c r="G3361" s="97">
        <f t="shared" si="156"/>
        <v>0</v>
      </c>
      <c r="H3361" s="97">
        <f t="shared" si="157"/>
        <v>1</v>
      </c>
      <c r="I3361" s="97">
        <f t="shared" si="158"/>
        <v>1900</v>
      </c>
    </row>
    <row r="3362" spans="2:9" ht="15" customHeight="1">
      <c r="B3362" s="92"/>
      <c r="D3362" s="94"/>
      <c r="E3362" s="93"/>
      <c r="F3362" s="93"/>
      <c r="G3362" s="97">
        <f t="shared" si="156"/>
        <v>0</v>
      </c>
      <c r="H3362" s="97">
        <f t="shared" si="157"/>
        <v>1</v>
      </c>
      <c r="I3362" s="97">
        <f t="shared" si="158"/>
        <v>1900</v>
      </c>
    </row>
    <row r="3363" spans="2:9" ht="15" customHeight="1">
      <c r="B3363" s="92"/>
      <c r="D3363" s="94"/>
      <c r="E3363" s="93"/>
      <c r="F3363" s="93"/>
      <c r="G3363" s="97">
        <f t="shared" si="156"/>
        <v>0</v>
      </c>
      <c r="H3363" s="97">
        <f t="shared" si="157"/>
        <v>1</v>
      </c>
      <c r="I3363" s="97">
        <f t="shared" si="158"/>
        <v>1900</v>
      </c>
    </row>
    <row r="3364" spans="2:9" ht="15" customHeight="1">
      <c r="B3364" s="92"/>
      <c r="D3364" s="94"/>
      <c r="E3364" s="93"/>
      <c r="F3364" s="93"/>
      <c r="G3364" s="97">
        <f t="shared" si="156"/>
        <v>0</v>
      </c>
      <c r="H3364" s="97">
        <f t="shared" si="157"/>
        <v>1</v>
      </c>
      <c r="I3364" s="97">
        <f t="shared" si="158"/>
        <v>1900</v>
      </c>
    </row>
    <row r="3365" spans="2:9" ht="15" customHeight="1">
      <c r="B3365" s="92"/>
      <c r="D3365" s="94"/>
      <c r="E3365" s="93"/>
      <c r="F3365" s="93"/>
      <c r="G3365" s="97">
        <f t="shared" si="156"/>
        <v>0</v>
      </c>
      <c r="H3365" s="97">
        <f t="shared" si="157"/>
        <v>1</v>
      </c>
      <c r="I3365" s="97">
        <f t="shared" si="158"/>
        <v>1900</v>
      </c>
    </row>
    <row r="3366" spans="2:9" ht="15" customHeight="1">
      <c r="B3366" s="92"/>
      <c r="D3366" s="94"/>
      <c r="E3366" s="93"/>
      <c r="F3366" s="93"/>
      <c r="G3366" s="97">
        <f t="shared" si="156"/>
        <v>0</v>
      </c>
      <c r="H3366" s="97">
        <f t="shared" si="157"/>
        <v>1</v>
      </c>
      <c r="I3366" s="97">
        <f t="shared" si="158"/>
        <v>1900</v>
      </c>
    </row>
    <row r="3367" spans="2:9" ht="15" customHeight="1">
      <c r="B3367" s="92"/>
      <c r="D3367" s="94"/>
      <c r="E3367" s="93"/>
      <c r="F3367" s="93"/>
      <c r="G3367" s="97">
        <f t="shared" si="156"/>
        <v>0</v>
      </c>
      <c r="H3367" s="97">
        <f t="shared" si="157"/>
        <v>1</v>
      </c>
      <c r="I3367" s="97">
        <f t="shared" si="158"/>
        <v>1900</v>
      </c>
    </row>
    <row r="3368" spans="2:9" ht="15" customHeight="1">
      <c r="B3368" s="92"/>
      <c r="D3368" s="94"/>
      <c r="E3368" s="93"/>
      <c r="F3368" s="93"/>
      <c r="G3368" s="97">
        <f t="shared" si="156"/>
        <v>0</v>
      </c>
      <c r="H3368" s="97">
        <f t="shared" si="157"/>
        <v>1</v>
      </c>
      <c r="I3368" s="97">
        <f t="shared" si="158"/>
        <v>1900</v>
      </c>
    </row>
    <row r="3369" spans="2:9" ht="15" customHeight="1">
      <c r="B3369" s="92"/>
      <c r="D3369" s="94"/>
      <c r="E3369" s="93"/>
      <c r="F3369" s="93"/>
      <c r="G3369" s="97">
        <f t="shared" si="156"/>
        <v>0</v>
      </c>
      <c r="H3369" s="97">
        <f t="shared" si="157"/>
        <v>1</v>
      </c>
      <c r="I3369" s="97">
        <f t="shared" si="158"/>
        <v>1900</v>
      </c>
    </row>
    <row r="3370" spans="2:9" ht="15" customHeight="1">
      <c r="B3370" s="92"/>
      <c r="D3370" s="94"/>
      <c r="E3370" s="93"/>
      <c r="F3370" s="93"/>
      <c r="G3370" s="97">
        <f t="shared" si="156"/>
        <v>0</v>
      </c>
      <c r="H3370" s="97">
        <f t="shared" si="157"/>
        <v>1</v>
      </c>
      <c r="I3370" s="97">
        <f t="shared" si="158"/>
        <v>1900</v>
      </c>
    </row>
    <row r="3371" spans="2:9" ht="15" customHeight="1">
      <c r="B3371" s="92"/>
      <c r="D3371" s="94"/>
      <c r="E3371" s="93"/>
      <c r="F3371" s="93"/>
      <c r="G3371" s="97">
        <f t="shared" si="156"/>
        <v>0</v>
      </c>
      <c r="H3371" s="97">
        <f t="shared" si="157"/>
        <v>1</v>
      </c>
      <c r="I3371" s="97">
        <f t="shared" si="158"/>
        <v>1900</v>
      </c>
    </row>
    <row r="3372" spans="2:9" ht="15" customHeight="1">
      <c r="B3372" s="92"/>
      <c r="D3372" s="94"/>
      <c r="E3372" s="93"/>
      <c r="F3372" s="93"/>
      <c r="G3372" s="97">
        <f t="shared" si="156"/>
        <v>0</v>
      </c>
      <c r="H3372" s="97">
        <f t="shared" si="157"/>
        <v>1</v>
      </c>
      <c r="I3372" s="97">
        <f t="shared" si="158"/>
        <v>1900</v>
      </c>
    </row>
    <row r="3373" spans="2:9" ht="15" customHeight="1">
      <c r="B3373" s="92"/>
      <c r="D3373" s="94"/>
      <c r="E3373" s="93"/>
      <c r="F3373" s="93"/>
      <c r="G3373" s="97">
        <f t="shared" si="156"/>
        <v>0</v>
      </c>
      <c r="H3373" s="97">
        <f t="shared" si="157"/>
        <v>1</v>
      </c>
      <c r="I3373" s="97">
        <f t="shared" si="158"/>
        <v>1900</v>
      </c>
    </row>
    <row r="3374" spans="2:9" ht="15" customHeight="1">
      <c r="B3374" s="92"/>
      <c r="D3374" s="94"/>
      <c r="E3374" s="93"/>
      <c r="F3374" s="93"/>
      <c r="G3374" s="97">
        <f t="shared" si="156"/>
        <v>0</v>
      </c>
      <c r="H3374" s="97">
        <f t="shared" si="157"/>
        <v>1</v>
      </c>
      <c r="I3374" s="97">
        <f t="shared" si="158"/>
        <v>1900</v>
      </c>
    </row>
    <row r="3375" spans="2:9" ht="15" customHeight="1">
      <c r="B3375" s="92"/>
      <c r="D3375" s="94"/>
      <c r="E3375" s="93"/>
      <c r="F3375" s="93"/>
      <c r="G3375" s="97">
        <f t="shared" si="156"/>
        <v>0</v>
      </c>
      <c r="H3375" s="97">
        <f t="shared" si="157"/>
        <v>1</v>
      </c>
      <c r="I3375" s="97">
        <f t="shared" si="158"/>
        <v>1900</v>
      </c>
    </row>
    <row r="3376" spans="2:9" ht="15" customHeight="1">
      <c r="B3376" s="92"/>
      <c r="D3376" s="94"/>
      <c r="E3376" s="93"/>
      <c r="F3376" s="93"/>
      <c r="G3376" s="97">
        <f t="shared" si="156"/>
        <v>0</v>
      </c>
      <c r="H3376" s="97">
        <f t="shared" si="157"/>
        <v>1</v>
      </c>
      <c r="I3376" s="97">
        <f t="shared" si="158"/>
        <v>1900</v>
      </c>
    </row>
    <row r="3377" spans="2:9" ht="15" customHeight="1">
      <c r="B3377" s="92"/>
      <c r="D3377" s="94"/>
      <c r="E3377" s="93"/>
      <c r="F3377" s="93"/>
      <c r="G3377" s="97">
        <f t="shared" si="156"/>
        <v>0</v>
      </c>
      <c r="H3377" s="97">
        <f t="shared" si="157"/>
        <v>1</v>
      </c>
      <c r="I3377" s="97">
        <f t="shared" si="158"/>
        <v>1900</v>
      </c>
    </row>
    <row r="3378" spans="2:9" ht="15" customHeight="1">
      <c r="B3378" s="92"/>
      <c r="D3378" s="94"/>
      <c r="E3378" s="93"/>
      <c r="F3378" s="93"/>
      <c r="G3378" s="97">
        <f t="shared" si="156"/>
        <v>0</v>
      </c>
      <c r="H3378" s="97">
        <f t="shared" si="157"/>
        <v>1</v>
      </c>
      <c r="I3378" s="97">
        <f t="shared" si="158"/>
        <v>1900</v>
      </c>
    </row>
    <row r="3379" spans="2:9" ht="15" customHeight="1">
      <c r="B3379" s="92"/>
      <c r="D3379" s="94"/>
      <c r="E3379" s="93"/>
      <c r="F3379" s="93"/>
      <c r="G3379" s="97">
        <f t="shared" si="156"/>
        <v>0</v>
      </c>
      <c r="H3379" s="97">
        <f t="shared" si="157"/>
        <v>1</v>
      </c>
      <c r="I3379" s="97">
        <f t="shared" si="158"/>
        <v>1900</v>
      </c>
    </row>
    <row r="3380" spans="2:9" ht="15" customHeight="1">
      <c r="B3380" s="92"/>
      <c r="D3380" s="94"/>
      <c r="E3380" s="93"/>
      <c r="F3380" s="93"/>
      <c r="G3380" s="97">
        <f t="shared" si="156"/>
        <v>0</v>
      </c>
      <c r="H3380" s="97">
        <f t="shared" si="157"/>
        <v>1</v>
      </c>
      <c r="I3380" s="97">
        <f t="shared" si="158"/>
        <v>1900</v>
      </c>
    </row>
    <row r="3381" spans="2:9" ht="15" customHeight="1">
      <c r="B3381" s="92"/>
      <c r="D3381" s="94"/>
      <c r="E3381" s="93"/>
      <c r="F3381" s="93"/>
      <c r="G3381" s="97">
        <f t="shared" si="156"/>
        <v>0</v>
      </c>
      <c r="H3381" s="97">
        <f t="shared" si="157"/>
        <v>1</v>
      </c>
      <c r="I3381" s="97">
        <f t="shared" si="158"/>
        <v>1900</v>
      </c>
    </row>
    <row r="3382" spans="2:9" ht="15" customHeight="1">
      <c r="B3382" s="92"/>
      <c r="D3382" s="94"/>
      <c r="E3382" s="93"/>
      <c r="F3382" s="93"/>
      <c r="G3382" s="97">
        <f t="shared" si="156"/>
        <v>0</v>
      </c>
      <c r="H3382" s="97">
        <f t="shared" si="157"/>
        <v>1</v>
      </c>
      <c r="I3382" s="97">
        <f t="shared" si="158"/>
        <v>1900</v>
      </c>
    </row>
    <row r="3383" spans="2:9" ht="15" customHeight="1">
      <c r="B3383" s="92"/>
      <c r="D3383" s="94"/>
      <c r="E3383" s="93"/>
      <c r="F3383" s="93"/>
      <c r="G3383" s="97">
        <f t="shared" si="156"/>
        <v>0</v>
      </c>
      <c r="H3383" s="97">
        <f t="shared" si="157"/>
        <v>1</v>
      </c>
      <c r="I3383" s="97">
        <f t="shared" si="158"/>
        <v>1900</v>
      </c>
    </row>
    <row r="3384" spans="2:9" ht="15" customHeight="1">
      <c r="B3384" s="92"/>
      <c r="D3384" s="94"/>
      <c r="E3384" s="93"/>
      <c r="F3384" s="93"/>
      <c r="G3384" s="97">
        <f t="shared" si="156"/>
        <v>0</v>
      </c>
      <c r="H3384" s="97">
        <f t="shared" si="157"/>
        <v>1</v>
      </c>
      <c r="I3384" s="97">
        <f t="shared" si="158"/>
        <v>1900</v>
      </c>
    </row>
    <row r="3385" spans="2:9" ht="15" customHeight="1">
      <c r="B3385" s="92"/>
      <c r="D3385" s="94"/>
      <c r="E3385" s="93"/>
      <c r="F3385" s="93"/>
      <c r="G3385" s="97">
        <f t="shared" si="156"/>
        <v>0</v>
      </c>
      <c r="H3385" s="97">
        <f t="shared" si="157"/>
        <v>1</v>
      </c>
      <c r="I3385" s="97">
        <f t="shared" si="158"/>
        <v>1900</v>
      </c>
    </row>
    <row r="3386" spans="2:9" ht="15" customHeight="1">
      <c r="B3386" s="92"/>
      <c r="D3386" s="94"/>
      <c r="E3386" s="93"/>
      <c r="F3386" s="93"/>
      <c r="G3386" s="97">
        <f t="shared" si="156"/>
        <v>0</v>
      </c>
      <c r="H3386" s="97">
        <f t="shared" si="157"/>
        <v>1</v>
      </c>
      <c r="I3386" s="97">
        <f t="shared" si="158"/>
        <v>1900</v>
      </c>
    </row>
    <row r="3387" spans="2:9" ht="15" customHeight="1">
      <c r="B3387" s="92"/>
      <c r="D3387" s="94"/>
      <c r="E3387" s="93"/>
      <c r="F3387" s="93"/>
      <c r="G3387" s="97">
        <f t="shared" si="156"/>
        <v>0</v>
      </c>
      <c r="H3387" s="97">
        <f t="shared" si="157"/>
        <v>1</v>
      </c>
      <c r="I3387" s="97">
        <f t="shared" si="158"/>
        <v>1900</v>
      </c>
    </row>
    <row r="3388" spans="2:9" ht="15" customHeight="1">
      <c r="B3388" s="92"/>
      <c r="D3388" s="94"/>
      <c r="E3388" s="93"/>
      <c r="F3388" s="93"/>
      <c r="G3388" s="97">
        <f t="shared" si="156"/>
        <v>0</v>
      </c>
      <c r="H3388" s="97">
        <f t="shared" si="157"/>
        <v>1</v>
      </c>
      <c r="I3388" s="97">
        <f t="shared" si="158"/>
        <v>1900</v>
      </c>
    </row>
    <row r="3389" spans="2:9" ht="15" customHeight="1">
      <c r="B3389" s="92"/>
      <c r="D3389" s="94"/>
      <c r="E3389" s="93"/>
      <c r="F3389" s="93"/>
      <c r="G3389" s="97">
        <f t="shared" si="156"/>
        <v>0</v>
      </c>
      <c r="H3389" s="97">
        <f t="shared" si="157"/>
        <v>1</v>
      </c>
      <c r="I3389" s="97">
        <f t="shared" si="158"/>
        <v>1900</v>
      </c>
    </row>
    <row r="3390" spans="2:9" ht="15" customHeight="1">
      <c r="B3390" s="92"/>
      <c r="D3390" s="94"/>
      <c r="E3390" s="93"/>
      <c r="F3390" s="93"/>
      <c r="G3390" s="97">
        <f t="shared" si="156"/>
        <v>0</v>
      </c>
      <c r="H3390" s="97">
        <f t="shared" si="157"/>
        <v>1</v>
      </c>
      <c r="I3390" s="97">
        <f t="shared" si="158"/>
        <v>1900</v>
      </c>
    </row>
    <row r="3391" spans="2:9" ht="15" customHeight="1">
      <c r="B3391" s="92"/>
      <c r="D3391" s="94"/>
      <c r="E3391" s="93"/>
      <c r="F3391" s="93"/>
      <c r="G3391" s="97">
        <f t="shared" si="156"/>
        <v>0</v>
      </c>
      <c r="H3391" s="97">
        <f t="shared" si="157"/>
        <v>1</v>
      </c>
      <c r="I3391" s="97">
        <f t="shared" si="158"/>
        <v>1900</v>
      </c>
    </row>
    <row r="3392" spans="2:9" ht="15" customHeight="1">
      <c r="B3392" s="92"/>
      <c r="D3392" s="94"/>
      <c r="E3392" s="93"/>
      <c r="F3392" s="93"/>
      <c r="G3392" s="97">
        <f t="shared" si="156"/>
        <v>0</v>
      </c>
      <c r="H3392" s="97">
        <f t="shared" si="157"/>
        <v>1</v>
      </c>
      <c r="I3392" s="97">
        <f t="shared" si="158"/>
        <v>1900</v>
      </c>
    </row>
    <row r="3393" spans="2:9" ht="15" customHeight="1">
      <c r="B3393" s="92"/>
      <c r="D3393" s="94"/>
      <c r="E3393" s="93"/>
      <c r="F3393" s="93"/>
      <c r="G3393" s="97">
        <f t="shared" si="156"/>
        <v>0</v>
      </c>
      <c r="H3393" s="97">
        <f t="shared" si="157"/>
        <v>1</v>
      </c>
      <c r="I3393" s="97">
        <f t="shared" si="158"/>
        <v>1900</v>
      </c>
    </row>
    <row r="3394" spans="2:9" ht="15" customHeight="1">
      <c r="B3394" s="92"/>
      <c r="D3394" s="94"/>
      <c r="E3394" s="93"/>
      <c r="F3394" s="93"/>
      <c r="G3394" s="97">
        <f t="shared" si="156"/>
        <v>0</v>
      </c>
      <c r="H3394" s="97">
        <f t="shared" si="157"/>
        <v>1</v>
      </c>
      <c r="I3394" s="97">
        <f t="shared" si="158"/>
        <v>1900</v>
      </c>
    </row>
    <row r="3395" spans="2:9" ht="15" customHeight="1">
      <c r="B3395" s="92"/>
      <c r="D3395" s="94"/>
      <c r="E3395" s="93"/>
      <c r="F3395" s="93"/>
      <c r="G3395" s="97">
        <f t="shared" si="156"/>
        <v>0</v>
      </c>
      <c r="H3395" s="97">
        <f t="shared" si="157"/>
        <v>1</v>
      </c>
      <c r="I3395" s="97">
        <f t="shared" si="158"/>
        <v>1900</v>
      </c>
    </row>
    <row r="3396" spans="2:9" ht="15" customHeight="1">
      <c r="B3396" s="92"/>
      <c r="D3396" s="94"/>
      <c r="E3396" s="93"/>
      <c r="F3396" s="93"/>
      <c r="G3396" s="97">
        <f t="shared" ref="G3396:G3459" si="159">DAY(B3396)</f>
        <v>0</v>
      </c>
      <c r="H3396" s="97">
        <f t="shared" ref="H3396:H3459" si="160">MONTH(B3396)</f>
        <v>1</v>
      </c>
      <c r="I3396" s="97">
        <f t="shared" ref="I3396:I3459" si="161">YEAR(B3396)</f>
        <v>1900</v>
      </c>
    </row>
    <row r="3397" spans="2:9" ht="15" customHeight="1">
      <c r="B3397" s="92"/>
      <c r="D3397" s="94"/>
      <c r="E3397" s="93"/>
      <c r="F3397" s="93"/>
      <c r="G3397" s="97">
        <f t="shared" si="159"/>
        <v>0</v>
      </c>
      <c r="H3397" s="97">
        <f t="shared" si="160"/>
        <v>1</v>
      </c>
      <c r="I3397" s="97">
        <f t="shared" si="161"/>
        <v>1900</v>
      </c>
    </row>
    <row r="3398" spans="2:9" ht="15" customHeight="1">
      <c r="B3398" s="92"/>
      <c r="D3398" s="94"/>
      <c r="E3398" s="93"/>
      <c r="F3398" s="93"/>
      <c r="G3398" s="97">
        <f t="shared" si="159"/>
        <v>0</v>
      </c>
      <c r="H3398" s="97">
        <f t="shared" si="160"/>
        <v>1</v>
      </c>
      <c r="I3398" s="97">
        <f t="shared" si="161"/>
        <v>1900</v>
      </c>
    </row>
    <row r="3399" spans="2:9" ht="15" customHeight="1">
      <c r="B3399" s="92"/>
      <c r="D3399" s="94"/>
      <c r="E3399" s="93"/>
      <c r="F3399" s="93"/>
      <c r="G3399" s="97">
        <f t="shared" si="159"/>
        <v>0</v>
      </c>
      <c r="H3399" s="97">
        <f t="shared" si="160"/>
        <v>1</v>
      </c>
      <c r="I3399" s="97">
        <f t="shared" si="161"/>
        <v>1900</v>
      </c>
    </row>
    <row r="3400" spans="2:9" ht="15" customHeight="1">
      <c r="B3400" s="92"/>
      <c r="D3400" s="94"/>
      <c r="E3400" s="93"/>
      <c r="F3400" s="93"/>
      <c r="G3400" s="97">
        <f t="shared" si="159"/>
        <v>0</v>
      </c>
      <c r="H3400" s="97">
        <f t="shared" si="160"/>
        <v>1</v>
      </c>
      <c r="I3400" s="97">
        <f t="shared" si="161"/>
        <v>1900</v>
      </c>
    </row>
    <row r="3401" spans="2:9" ht="15" customHeight="1">
      <c r="B3401" s="92"/>
      <c r="D3401" s="94"/>
      <c r="E3401" s="93"/>
      <c r="F3401" s="93"/>
      <c r="G3401" s="97">
        <f t="shared" si="159"/>
        <v>0</v>
      </c>
      <c r="H3401" s="97">
        <f t="shared" si="160"/>
        <v>1</v>
      </c>
      <c r="I3401" s="97">
        <f t="shared" si="161"/>
        <v>1900</v>
      </c>
    </row>
    <row r="3402" spans="2:9" ht="15" customHeight="1">
      <c r="B3402" s="92"/>
      <c r="D3402" s="94"/>
      <c r="E3402" s="93"/>
      <c r="F3402" s="93"/>
      <c r="G3402" s="97">
        <f t="shared" si="159"/>
        <v>0</v>
      </c>
      <c r="H3402" s="97">
        <f t="shared" si="160"/>
        <v>1</v>
      </c>
      <c r="I3402" s="97">
        <f t="shared" si="161"/>
        <v>1900</v>
      </c>
    </row>
    <row r="3403" spans="2:9" ht="15" customHeight="1">
      <c r="B3403" s="92"/>
      <c r="D3403" s="94"/>
      <c r="E3403" s="93"/>
      <c r="F3403" s="93"/>
      <c r="G3403" s="97">
        <f t="shared" si="159"/>
        <v>0</v>
      </c>
      <c r="H3403" s="97">
        <f t="shared" si="160"/>
        <v>1</v>
      </c>
      <c r="I3403" s="97">
        <f t="shared" si="161"/>
        <v>1900</v>
      </c>
    </row>
    <row r="3404" spans="2:9" ht="15" customHeight="1">
      <c r="B3404" s="92"/>
      <c r="D3404" s="94"/>
      <c r="E3404" s="93"/>
      <c r="F3404" s="93"/>
      <c r="G3404" s="97">
        <f t="shared" si="159"/>
        <v>0</v>
      </c>
      <c r="H3404" s="97">
        <f t="shared" si="160"/>
        <v>1</v>
      </c>
      <c r="I3404" s="97">
        <f t="shared" si="161"/>
        <v>1900</v>
      </c>
    </row>
    <row r="3405" spans="2:9" ht="15" customHeight="1">
      <c r="B3405" s="92"/>
      <c r="D3405" s="94"/>
      <c r="E3405" s="93"/>
      <c r="F3405" s="93"/>
      <c r="G3405" s="97">
        <f t="shared" si="159"/>
        <v>0</v>
      </c>
      <c r="H3405" s="97">
        <f t="shared" si="160"/>
        <v>1</v>
      </c>
      <c r="I3405" s="97">
        <f t="shared" si="161"/>
        <v>1900</v>
      </c>
    </row>
    <row r="3406" spans="2:9" ht="15" customHeight="1">
      <c r="B3406" s="92"/>
      <c r="D3406" s="94"/>
      <c r="E3406" s="93"/>
      <c r="F3406" s="93"/>
      <c r="G3406" s="97">
        <f t="shared" si="159"/>
        <v>0</v>
      </c>
      <c r="H3406" s="97">
        <f t="shared" si="160"/>
        <v>1</v>
      </c>
      <c r="I3406" s="97">
        <f t="shared" si="161"/>
        <v>1900</v>
      </c>
    </row>
    <row r="3407" spans="2:9" ht="15" customHeight="1">
      <c r="B3407" s="92"/>
      <c r="D3407" s="94"/>
      <c r="E3407" s="93"/>
      <c r="F3407" s="93"/>
      <c r="G3407" s="97">
        <f t="shared" si="159"/>
        <v>0</v>
      </c>
      <c r="H3407" s="97">
        <f t="shared" si="160"/>
        <v>1</v>
      </c>
      <c r="I3407" s="97">
        <f t="shared" si="161"/>
        <v>1900</v>
      </c>
    </row>
    <row r="3408" spans="2:9" ht="15" customHeight="1">
      <c r="B3408" s="92"/>
      <c r="D3408" s="94"/>
      <c r="E3408" s="93"/>
      <c r="F3408" s="93"/>
      <c r="G3408" s="97">
        <f t="shared" si="159"/>
        <v>0</v>
      </c>
      <c r="H3408" s="97">
        <f t="shared" si="160"/>
        <v>1</v>
      </c>
      <c r="I3408" s="97">
        <f t="shared" si="161"/>
        <v>1900</v>
      </c>
    </row>
    <row r="3409" spans="2:9" ht="15" customHeight="1">
      <c r="B3409" s="92"/>
      <c r="D3409" s="94"/>
      <c r="E3409" s="93"/>
      <c r="F3409" s="93"/>
      <c r="G3409" s="97">
        <f t="shared" si="159"/>
        <v>0</v>
      </c>
      <c r="H3409" s="97">
        <f t="shared" si="160"/>
        <v>1</v>
      </c>
      <c r="I3409" s="97">
        <f t="shared" si="161"/>
        <v>1900</v>
      </c>
    </row>
    <row r="3410" spans="2:9" ht="15" customHeight="1">
      <c r="B3410" s="92"/>
      <c r="D3410" s="94"/>
      <c r="E3410" s="93"/>
      <c r="F3410" s="93"/>
      <c r="G3410" s="97">
        <f t="shared" si="159"/>
        <v>0</v>
      </c>
      <c r="H3410" s="97">
        <f t="shared" si="160"/>
        <v>1</v>
      </c>
      <c r="I3410" s="97">
        <f t="shared" si="161"/>
        <v>1900</v>
      </c>
    </row>
    <row r="3411" spans="2:9" ht="15" customHeight="1">
      <c r="B3411" s="92"/>
      <c r="D3411" s="94"/>
      <c r="E3411" s="93"/>
      <c r="F3411" s="93"/>
      <c r="G3411" s="97">
        <f t="shared" si="159"/>
        <v>0</v>
      </c>
      <c r="H3411" s="97">
        <f t="shared" si="160"/>
        <v>1</v>
      </c>
      <c r="I3411" s="97">
        <f t="shared" si="161"/>
        <v>1900</v>
      </c>
    </row>
    <row r="3412" spans="2:9" ht="15" customHeight="1">
      <c r="B3412" s="92"/>
      <c r="D3412" s="94"/>
      <c r="E3412" s="93"/>
      <c r="F3412" s="93"/>
      <c r="G3412" s="97">
        <f t="shared" si="159"/>
        <v>0</v>
      </c>
      <c r="H3412" s="97">
        <f t="shared" si="160"/>
        <v>1</v>
      </c>
      <c r="I3412" s="97">
        <f t="shared" si="161"/>
        <v>1900</v>
      </c>
    </row>
    <row r="3413" spans="2:9" ht="15" customHeight="1">
      <c r="B3413" s="92"/>
      <c r="D3413" s="94"/>
      <c r="E3413" s="93"/>
      <c r="F3413" s="93"/>
      <c r="G3413" s="97">
        <f t="shared" si="159"/>
        <v>0</v>
      </c>
      <c r="H3413" s="97">
        <f t="shared" si="160"/>
        <v>1</v>
      </c>
      <c r="I3413" s="97">
        <f t="shared" si="161"/>
        <v>1900</v>
      </c>
    </row>
    <row r="3414" spans="2:9" ht="15" customHeight="1">
      <c r="B3414" s="92"/>
      <c r="D3414" s="94"/>
      <c r="E3414" s="93"/>
      <c r="F3414" s="93"/>
      <c r="G3414" s="97">
        <f t="shared" si="159"/>
        <v>0</v>
      </c>
      <c r="H3414" s="97">
        <f t="shared" si="160"/>
        <v>1</v>
      </c>
      <c r="I3414" s="97">
        <f t="shared" si="161"/>
        <v>1900</v>
      </c>
    </row>
    <row r="3415" spans="2:9" ht="15" customHeight="1">
      <c r="B3415" s="92"/>
      <c r="D3415" s="94"/>
      <c r="E3415" s="93"/>
      <c r="F3415" s="93"/>
      <c r="G3415" s="97">
        <f t="shared" si="159"/>
        <v>0</v>
      </c>
      <c r="H3415" s="97">
        <f t="shared" si="160"/>
        <v>1</v>
      </c>
      <c r="I3415" s="97">
        <f t="shared" si="161"/>
        <v>1900</v>
      </c>
    </row>
    <row r="3416" spans="2:9" ht="15" customHeight="1">
      <c r="B3416" s="92"/>
      <c r="D3416" s="94"/>
      <c r="E3416" s="93"/>
      <c r="F3416" s="93"/>
      <c r="G3416" s="97">
        <f t="shared" si="159"/>
        <v>0</v>
      </c>
      <c r="H3416" s="97">
        <f t="shared" si="160"/>
        <v>1</v>
      </c>
      <c r="I3416" s="97">
        <f t="shared" si="161"/>
        <v>1900</v>
      </c>
    </row>
    <row r="3417" spans="2:9" ht="15" customHeight="1">
      <c r="B3417" s="92"/>
      <c r="D3417" s="94"/>
      <c r="E3417" s="93"/>
      <c r="F3417" s="93"/>
      <c r="G3417" s="97">
        <f t="shared" si="159"/>
        <v>0</v>
      </c>
      <c r="H3417" s="97">
        <f t="shared" si="160"/>
        <v>1</v>
      </c>
      <c r="I3417" s="97">
        <f t="shared" si="161"/>
        <v>1900</v>
      </c>
    </row>
    <row r="3418" spans="2:9" ht="15" customHeight="1">
      <c r="B3418" s="92"/>
      <c r="D3418" s="94"/>
      <c r="E3418" s="93"/>
      <c r="F3418" s="93"/>
      <c r="G3418" s="97">
        <f t="shared" si="159"/>
        <v>0</v>
      </c>
      <c r="H3418" s="97">
        <f t="shared" si="160"/>
        <v>1</v>
      </c>
      <c r="I3418" s="97">
        <f t="shared" si="161"/>
        <v>1900</v>
      </c>
    </row>
    <row r="3419" spans="2:9" ht="15" customHeight="1">
      <c r="B3419" s="92"/>
      <c r="D3419" s="94"/>
      <c r="E3419" s="93"/>
      <c r="F3419" s="93"/>
      <c r="G3419" s="97">
        <f t="shared" si="159"/>
        <v>0</v>
      </c>
      <c r="H3419" s="97">
        <f t="shared" si="160"/>
        <v>1</v>
      </c>
      <c r="I3419" s="97">
        <f t="shared" si="161"/>
        <v>1900</v>
      </c>
    </row>
    <row r="3420" spans="2:9" ht="15" customHeight="1">
      <c r="B3420" s="92"/>
      <c r="D3420" s="94"/>
      <c r="E3420" s="93"/>
      <c r="F3420" s="93"/>
      <c r="G3420" s="97">
        <f t="shared" si="159"/>
        <v>0</v>
      </c>
      <c r="H3420" s="97">
        <f t="shared" si="160"/>
        <v>1</v>
      </c>
      <c r="I3420" s="97">
        <f t="shared" si="161"/>
        <v>1900</v>
      </c>
    </row>
    <row r="3421" spans="2:9" ht="15" customHeight="1">
      <c r="B3421" s="92"/>
      <c r="D3421" s="94"/>
      <c r="E3421" s="93"/>
      <c r="F3421" s="93"/>
      <c r="G3421" s="97">
        <f t="shared" si="159"/>
        <v>0</v>
      </c>
      <c r="H3421" s="97">
        <f t="shared" si="160"/>
        <v>1</v>
      </c>
      <c r="I3421" s="97">
        <f t="shared" si="161"/>
        <v>1900</v>
      </c>
    </row>
    <row r="3422" spans="2:9" ht="15" customHeight="1">
      <c r="B3422" s="92"/>
      <c r="D3422" s="94"/>
      <c r="E3422" s="93"/>
      <c r="F3422" s="93"/>
      <c r="G3422" s="97">
        <f t="shared" si="159"/>
        <v>0</v>
      </c>
      <c r="H3422" s="97">
        <f t="shared" si="160"/>
        <v>1</v>
      </c>
      <c r="I3422" s="97">
        <f t="shared" si="161"/>
        <v>1900</v>
      </c>
    </row>
    <row r="3423" spans="2:9" ht="15" customHeight="1">
      <c r="B3423" s="92"/>
      <c r="D3423" s="94"/>
      <c r="E3423" s="93"/>
      <c r="F3423" s="93"/>
      <c r="G3423" s="97">
        <f t="shared" si="159"/>
        <v>0</v>
      </c>
      <c r="H3423" s="97">
        <f t="shared" si="160"/>
        <v>1</v>
      </c>
      <c r="I3423" s="97">
        <f t="shared" si="161"/>
        <v>1900</v>
      </c>
    </row>
    <row r="3424" spans="2:9" ht="15" customHeight="1">
      <c r="B3424" s="92"/>
      <c r="D3424" s="94"/>
      <c r="E3424" s="93"/>
      <c r="F3424" s="93"/>
      <c r="G3424" s="97">
        <f t="shared" si="159"/>
        <v>0</v>
      </c>
      <c r="H3424" s="97">
        <f t="shared" si="160"/>
        <v>1</v>
      </c>
      <c r="I3424" s="97">
        <f t="shared" si="161"/>
        <v>1900</v>
      </c>
    </row>
    <row r="3425" spans="2:9" ht="15" customHeight="1">
      <c r="B3425" s="92"/>
      <c r="D3425" s="94"/>
      <c r="E3425" s="93"/>
      <c r="F3425" s="93"/>
      <c r="G3425" s="97">
        <f t="shared" si="159"/>
        <v>0</v>
      </c>
      <c r="H3425" s="97">
        <f t="shared" si="160"/>
        <v>1</v>
      </c>
      <c r="I3425" s="97">
        <f t="shared" si="161"/>
        <v>1900</v>
      </c>
    </row>
    <row r="3426" spans="2:9" ht="15" customHeight="1">
      <c r="B3426" s="92"/>
      <c r="D3426" s="94"/>
      <c r="E3426" s="93"/>
      <c r="F3426" s="93"/>
      <c r="G3426" s="97">
        <f t="shared" si="159"/>
        <v>0</v>
      </c>
      <c r="H3426" s="97">
        <f t="shared" si="160"/>
        <v>1</v>
      </c>
      <c r="I3426" s="97">
        <f t="shared" si="161"/>
        <v>1900</v>
      </c>
    </row>
    <row r="3427" spans="2:9" ht="15" customHeight="1">
      <c r="B3427" s="92"/>
      <c r="D3427" s="94"/>
      <c r="E3427" s="93"/>
      <c r="F3427" s="93"/>
      <c r="G3427" s="97">
        <f t="shared" si="159"/>
        <v>0</v>
      </c>
      <c r="H3427" s="97">
        <f t="shared" si="160"/>
        <v>1</v>
      </c>
      <c r="I3427" s="97">
        <f t="shared" si="161"/>
        <v>1900</v>
      </c>
    </row>
    <row r="3428" spans="2:9" ht="15" customHeight="1">
      <c r="B3428" s="92"/>
      <c r="D3428" s="94"/>
      <c r="E3428" s="93"/>
      <c r="F3428" s="93"/>
      <c r="G3428" s="97">
        <f t="shared" si="159"/>
        <v>0</v>
      </c>
      <c r="H3428" s="97">
        <f t="shared" si="160"/>
        <v>1</v>
      </c>
      <c r="I3428" s="97">
        <f t="shared" si="161"/>
        <v>1900</v>
      </c>
    </row>
    <row r="3429" spans="2:9" ht="15" customHeight="1">
      <c r="B3429" s="92"/>
      <c r="D3429" s="94"/>
      <c r="E3429" s="93"/>
      <c r="F3429" s="93"/>
      <c r="G3429" s="97">
        <f t="shared" si="159"/>
        <v>0</v>
      </c>
      <c r="H3429" s="97">
        <f t="shared" si="160"/>
        <v>1</v>
      </c>
      <c r="I3429" s="97">
        <f t="shared" si="161"/>
        <v>1900</v>
      </c>
    </row>
    <row r="3430" spans="2:9" ht="15" customHeight="1">
      <c r="B3430" s="92"/>
      <c r="D3430" s="94"/>
      <c r="E3430" s="93"/>
      <c r="F3430" s="93"/>
      <c r="G3430" s="97">
        <f t="shared" si="159"/>
        <v>0</v>
      </c>
      <c r="H3430" s="97">
        <f t="shared" si="160"/>
        <v>1</v>
      </c>
      <c r="I3430" s="97">
        <f t="shared" si="161"/>
        <v>1900</v>
      </c>
    </row>
    <row r="3431" spans="2:9" ht="15" customHeight="1">
      <c r="B3431" s="92"/>
      <c r="D3431" s="94"/>
      <c r="E3431" s="93"/>
      <c r="F3431" s="93"/>
      <c r="G3431" s="97">
        <f t="shared" si="159"/>
        <v>0</v>
      </c>
      <c r="H3431" s="97">
        <f t="shared" si="160"/>
        <v>1</v>
      </c>
      <c r="I3431" s="97">
        <f t="shared" si="161"/>
        <v>1900</v>
      </c>
    </row>
    <row r="3432" spans="2:9" ht="15" customHeight="1">
      <c r="B3432" s="92"/>
      <c r="D3432" s="94"/>
      <c r="E3432" s="93"/>
      <c r="F3432" s="93"/>
      <c r="G3432" s="97">
        <f t="shared" si="159"/>
        <v>0</v>
      </c>
      <c r="H3432" s="97">
        <f t="shared" si="160"/>
        <v>1</v>
      </c>
      <c r="I3432" s="97">
        <f t="shared" si="161"/>
        <v>1900</v>
      </c>
    </row>
    <row r="3433" spans="2:9" ht="15" customHeight="1">
      <c r="B3433" s="92"/>
      <c r="D3433" s="94"/>
      <c r="E3433" s="93"/>
      <c r="F3433" s="93"/>
      <c r="G3433" s="97">
        <f t="shared" si="159"/>
        <v>0</v>
      </c>
      <c r="H3433" s="97">
        <f t="shared" si="160"/>
        <v>1</v>
      </c>
      <c r="I3433" s="97">
        <f t="shared" si="161"/>
        <v>1900</v>
      </c>
    </row>
    <row r="3434" spans="2:9" ht="15" customHeight="1">
      <c r="B3434" s="92"/>
      <c r="D3434" s="94"/>
      <c r="E3434" s="93"/>
      <c r="F3434" s="93"/>
      <c r="G3434" s="97">
        <f t="shared" si="159"/>
        <v>0</v>
      </c>
      <c r="H3434" s="97">
        <f t="shared" si="160"/>
        <v>1</v>
      </c>
      <c r="I3434" s="97">
        <f t="shared" si="161"/>
        <v>1900</v>
      </c>
    </row>
    <row r="3435" spans="2:9" ht="15" customHeight="1">
      <c r="B3435" s="92"/>
      <c r="D3435" s="94"/>
      <c r="E3435" s="93"/>
      <c r="F3435" s="93"/>
      <c r="G3435" s="97">
        <f t="shared" si="159"/>
        <v>0</v>
      </c>
      <c r="H3435" s="97">
        <f t="shared" si="160"/>
        <v>1</v>
      </c>
      <c r="I3435" s="97">
        <f t="shared" si="161"/>
        <v>1900</v>
      </c>
    </row>
    <row r="3436" spans="2:9" ht="15" customHeight="1">
      <c r="B3436" s="92"/>
      <c r="D3436" s="94"/>
      <c r="E3436" s="93"/>
      <c r="F3436" s="93"/>
      <c r="G3436" s="97">
        <f t="shared" si="159"/>
        <v>0</v>
      </c>
      <c r="H3436" s="97">
        <f t="shared" si="160"/>
        <v>1</v>
      </c>
      <c r="I3436" s="97">
        <f t="shared" si="161"/>
        <v>1900</v>
      </c>
    </row>
    <row r="3437" spans="2:9" ht="15" customHeight="1">
      <c r="B3437" s="92"/>
      <c r="D3437" s="94"/>
      <c r="E3437" s="93"/>
      <c r="F3437" s="93"/>
      <c r="G3437" s="97">
        <f t="shared" si="159"/>
        <v>0</v>
      </c>
      <c r="H3437" s="97">
        <f t="shared" si="160"/>
        <v>1</v>
      </c>
      <c r="I3437" s="97">
        <f t="shared" si="161"/>
        <v>1900</v>
      </c>
    </row>
    <row r="3438" spans="2:9" ht="15" customHeight="1">
      <c r="B3438" s="92"/>
      <c r="D3438" s="94"/>
      <c r="E3438" s="93"/>
      <c r="F3438" s="93"/>
      <c r="G3438" s="97">
        <f t="shared" si="159"/>
        <v>0</v>
      </c>
      <c r="H3438" s="97">
        <f t="shared" si="160"/>
        <v>1</v>
      </c>
      <c r="I3438" s="97">
        <f t="shared" si="161"/>
        <v>1900</v>
      </c>
    </row>
    <row r="3439" spans="2:9" ht="15" customHeight="1">
      <c r="B3439" s="92"/>
      <c r="D3439" s="94"/>
      <c r="E3439" s="93"/>
      <c r="F3439" s="93"/>
      <c r="G3439" s="97">
        <f t="shared" si="159"/>
        <v>0</v>
      </c>
      <c r="H3439" s="97">
        <f t="shared" si="160"/>
        <v>1</v>
      </c>
      <c r="I3439" s="97">
        <f t="shared" si="161"/>
        <v>1900</v>
      </c>
    </row>
    <row r="3440" spans="2:9" ht="15" customHeight="1">
      <c r="B3440" s="92"/>
      <c r="D3440" s="94"/>
      <c r="E3440" s="93"/>
      <c r="F3440" s="93"/>
      <c r="G3440" s="97">
        <f t="shared" si="159"/>
        <v>0</v>
      </c>
      <c r="H3440" s="97">
        <f t="shared" si="160"/>
        <v>1</v>
      </c>
      <c r="I3440" s="97">
        <f t="shared" si="161"/>
        <v>1900</v>
      </c>
    </row>
    <row r="3441" spans="2:9" ht="15" customHeight="1">
      <c r="B3441" s="92"/>
      <c r="D3441" s="94"/>
      <c r="E3441" s="93"/>
      <c r="F3441" s="93"/>
      <c r="G3441" s="97">
        <f t="shared" si="159"/>
        <v>0</v>
      </c>
      <c r="H3441" s="97">
        <f t="shared" si="160"/>
        <v>1</v>
      </c>
      <c r="I3441" s="97">
        <f t="shared" si="161"/>
        <v>1900</v>
      </c>
    </row>
    <row r="3442" spans="2:9" ht="15" customHeight="1">
      <c r="B3442" s="92"/>
      <c r="D3442" s="94"/>
      <c r="E3442" s="93"/>
      <c r="F3442" s="93"/>
      <c r="G3442" s="97">
        <f t="shared" si="159"/>
        <v>0</v>
      </c>
      <c r="H3442" s="97">
        <f t="shared" si="160"/>
        <v>1</v>
      </c>
      <c r="I3442" s="97">
        <f t="shared" si="161"/>
        <v>1900</v>
      </c>
    </row>
    <row r="3443" spans="2:9" ht="15" customHeight="1">
      <c r="B3443" s="92"/>
      <c r="D3443" s="94"/>
      <c r="E3443" s="93"/>
      <c r="F3443" s="93"/>
      <c r="G3443" s="97">
        <f t="shared" si="159"/>
        <v>0</v>
      </c>
      <c r="H3443" s="97">
        <f t="shared" si="160"/>
        <v>1</v>
      </c>
      <c r="I3443" s="97">
        <f t="shared" si="161"/>
        <v>1900</v>
      </c>
    </row>
    <row r="3444" spans="2:9" ht="15" customHeight="1">
      <c r="B3444" s="92"/>
      <c r="D3444" s="94"/>
      <c r="E3444" s="93"/>
      <c r="F3444" s="93"/>
      <c r="G3444" s="97">
        <f t="shared" si="159"/>
        <v>0</v>
      </c>
      <c r="H3444" s="97">
        <f t="shared" si="160"/>
        <v>1</v>
      </c>
      <c r="I3444" s="97">
        <f t="shared" si="161"/>
        <v>1900</v>
      </c>
    </row>
    <row r="3445" spans="2:9" ht="15" customHeight="1">
      <c r="B3445" s="92"/>
      <c r="D3445" s="94"/>
      <c r="E3445" s="93"/>
      <c r="F3445" s="93"/>
      <c r="G3445" s="97">
        <f t="shared" si="159"/>
        <v>0</v>
      </c>
      <c r="H3445" s="97">
        <f t="shared" si="160"/>
        <v>1</v>
      </c>
      <c r="I3445" s="97">
        <f t="shared" si="161"/>
        <v>1900</v>
      </c>
    </row>
    <row r="3446" spans="2:9" ht="15" customHeight="1">
      <c r="B3446" s="92"/>
      <c r="D3446" s="94"/>
      <c r="E3446" s="93"/>
      <c r="F3446" s="93"/>
      <c r="G3446" s="97">
        <f t="shared" si="159"/>
        <v>0</v>
      </c>
      <c r="H3446" s="97">
        <f t="shared" si="160"/>
        <v>1</v>
      </c>
      <c r="I3446" s="97">
        <f t="shared" si="161"/>
        <v>1900</v>
      </c>
    </row>
    <row r="3447" spans="2:9" ht="15" customHeight="1">
      <c r="B3447" s="92"/>
      <c r="D3447" s="94"/>
      <c r="E3447" s="93"/>
      <c r="F3447" s="93"/>
      <c r="G3447" s="97">
        <f t="shared" si="159"/>
        <v>0</v>
      </c>
      <c r="H3447" s="97">
        <f t="shared" si="160"/>
        <v>1</v>
      </c>
      <c r="I3447" s="97">
        <f t="shared" si="161"/>
        <v>1900</v>
      </c>
    </row>
    <row r="3448" spans="2:9" ht="15" customHeight="1">
      <c r="B3448" s="92"/>
      <c r="D3448" s="94"/>
      <c r="E3448" s="93"/>
      <c r="F3448" s="93"/>
      <c r="G3448" s="97">
        <f t="shared" si="159"/>
        <v>0</v>
      </c>
      <c r="H3448" s="97">
        <f t="shared" si="160"/>
        <v>1</v>
      </c>
      <c r="I3448" s="97">
        <f t="shared" si="161"/>
        <v>1900</v>
      </c>
    </row>
    <row r="3449" spans="2:9" ht="15" customHeight="1">
      <c r="B3449" s="92"/>
      <c r="D3449" s="94"/>
      <c r="E3449" s="93"/>
      <c r="F3449" s="93"/>
      <c r="G3449" s="97">
        <f t="shared" si="159"/>
        <v>0</v>
      </c>
      <c r="H3449" s="97">
        <f t="shared" si="160"/>
        <v>1</v>
      </c>
      <c r="I3449" s="97">
        <f t="shared" si="161"/>
        <v>1900</v>
      </c>
    </row>
    <row r="3450" spans="2:9" ht="15" customHeight="1">
      <c r="B3450" s="92"/>
      <c r="D3450" s="94"/>
      <c r="E3450" s="93"/>
      <c r="F3450" s="93"/>
      <c r="G3450" s="97">
        <f t="shared" si="159"/>
        <v>0</v>
      </c>
      <c r="H3450" s="97">
        <f t="shared" si="160"/>
        <v>1</v>
      </c>
      <c r="I3450" s="97">
        <f t="shared" si="161"/>
        <v>1900</v>
      </c>
    </row>
    <row r="3451" spans="2:9" ht="15" customHeight="1">
      <c r="B3451" s="92"/>
      <c r="D3451" s="94"/>
      <c r="E3451" s="93"/>
      <c r="F3451" s="93"/>
      <c r="G3451" s="97">
        <f t="shared" si="159"/>
        <v>0</v>
      </c>
      <c r="H3451" s="97">
        <f t="shared" si="160"/>
        <v>1</v>
      </c>
      <c r="I3451" s="97">
        <f t="shared" si="161"/>
        <v>1900</v>
      </c>
    </row>
    <row r="3452" spans="2:9" ht="15" customHeight="1">
      <c r="B3452" s="92"/>
      <c r="D3452" s="94"/>
      <c r="E3452" s="93"/>
      <c r="F3452" s="93"/>
      <c r="G3452" s="97">
        <f t="shared" si="159"/>
        <v>0</v>
      </c>
      <c r="H3452" s="97">
        <f t="shared" si="160"/>
        <v>1</v>
      </c>
      <c r="I3452" s="97">
        <f t="shared" si="161"/>
        <v>1900</v>
      </c>
    </row>
    <row r="3453" spans="2:9" ht="15" customHeight="1">
      <c r="B3453" s="92"/>
      <c r="D3453" s="94"/>
      <c r="E3453" s="93"/>
      <c r="F3453" s="93"/>
      <c r="G3453" s="97">
        <f t="shared" si="159"/>
        <v>0</v>
      </c>
      <c r="H3453" s="97">
        <f t="shared" si="160"/>
        <v>1</v>
      </c>
      <c r="I3453" s="97">
        <f t="shared" si="161"/>
        <v>1900</v>
      </c>
    </row>
    <row r="3454" spans="2:9" ht="15" customHeight="1">
      <c r="B3454" s="92"/>
      <c r="D3454" s="94"/>
      <c r="E3454" s="93"/>
      <c r="F3454" s="93"/>
      <c r="G3454" s="97">
        <f t="shared" si="159"/>
        <v>0</v>
      </c>
      <c r="H3454" s="97">
        <f t="shared" si="160"/>
        <v>1</v>
      </c>
      <c r="I3454" s="97">
        <f t="shared" si="161"/>
        <v>1900</v>
      </c>
    </row>
    <row r="3455" spans="2:9" ht="15" customHeight="1">
      <c r="B3455" s="92"/>
      <c r="D3455" s="94"/>
      <c r="E3455" s="93"/>
      <c r="F3455" s="93"/>
      <c r="G3455" s="97">
        <f t="shared" si="159"/>
        <v>0</v>
      </c>
      <c r="H3455" s="97">
        <f t="shared" si="160"/>
        <v>1</v>
      </c>
      <c r="I3455" s="97">
        <f t="shared" si="161"/>
        <v>1900</v>
      </c>
    </row>
    <row r="3456" spans="2:9" ht="15" customHeight="1">
      <c r="B3456" s="92"/>
      <c r="D3456" s="94"/>
      <c r="E3456" s="93"/>
      <c r="F3456" s="93"/>
      <c r="G3456" s="97">
        <f t="shared" si="159"/>
        <v>0</v>
      </c>
      <c r="H3456" s="97">
        <f t="shared" si="160"/>
        <v>1</v>
      </c>
      <c r="I3456" s="97">
        <f t="shared" si="161"/>
        <v>1900</v>
      </c>
    </row>
    <row r="3457" spans="2:9" ht="15" customHeight="1">
      <c r="B3457" s="92"/>
      <c r="D3457" s="94"/>
      <c r="E3457" s="93"/>
      <c r="F3457" s="93"/>
      <c r="G3457" s="97">
        <f t="shared" si="159"/>
        <v>0</v>
      </c>
      <c r="H3457" s="97">
        <f t="shared" si="160"/>
        <v>1</v>
      </c>
      <c r="I3457" s="97">
        <f t="shared" si="161"/>
        <v>1900</v>
      </c>
    </row>
    <row r="3458" spans="2:9" ht="15" customHeight="1">
      <c r="B3458" s="92"/>
      <c r="D3458" s="94"/>
      <c r="E3458" s="93"/>
      <c r="F3458" s="93"/>
      <c r="G3458" s="97">
        <f t="shared" si="159"/>
        <v>0</v>
      </c>
      <c r="H3458" s="97">
        <f t="shared" si="160"/>
        <v>1</v>
      </c>
      <c r="I3458" s="97">
        <f t="shared" si="161"/>
        <v>1900</v>
      </c>
    </row>
    <row r="3459" spans="2:9" ht="15" customHeight="1">
      <c r="B3459" s="92"/>
      <c r="D3459" s="94"/>
      <c r="E3459" s="93"/>
      <c r="F3459" s="93"/>
      <c r="G3459" s="97">
        <f t="shared" si="159"/>
        <v>0</v>
      </c>
      <c r="H3459" s="97">
        <f t="shared" si="160"/>
        <v>1</v>
      </c>
      <c r="I3459" s="97">
        <f t="shared" si="161"/>
        <v>1900</v>
      </c>
    </row>
    <row r="3460" spans="2:9" ht="15" customHeight="1">
      <c r="B3460" s="92"/>
      <c r="D3460" s="94"/>
      <c r="E3460" s="93"/>
      <c r="F3460" s="93"/>
      <c r="G3460" s="97">
        <f t="shared" ref="G3460:G3523" si="162">DAY(B3460)</f>
        <v>0</v>
      </c>
      <c r="H3460" s="97">
        <f t="shared" ref="H3460:H3523" si="163">MONTH(B3460)</f>
        <v>1</v>
      </c>
      <c r="I3460" s="97">
        <f t="shared" ref="I3460:I3523" si="164">YEAR(B3460)</f>
        <v>1900</v>
      </c>
    </row>
    <row r="3461" spans="2:9" ht="15" customHeight="1">
      <c r="B3461" s="92"/>
      <c r="D3461" s="94"/>
      <c r="E3461" s="93"/>
      <c r="F3461" s="93"/>
      <c r="G3461" s="97">
        <f t="shared" si="162"/>
        <v>0</v>
      </c>
      <c r="H3461" s="97">
        <f t="shared" si="163"/>
        <v>1</v>
      </c>
      <c r="I3461" s="97">
        <f t="shared" si="164"/>
        <v>1900</v>
      </c>
    </row>
    <row r="3462" spans="2:9" ht="15" customHeight="1">
      <c r="B3462" s="92"/>
      <c r="D3462" s="94"/>
      <c r="E3462" s="93"/>
      <c r="F3462" s="93"/>
      <c r="G3462" s="97">
        <f t="shared" si="162"/>
        <v>0</v>
      </c>
      <c r="H3462" s="97">
        <f t="shared" si="163"/>
        <v>1</v>
      </c>
      <c r="I3462" s="97">
        <f t="shared" si="164"/>
        <v>1900</v>
      </c>
    </row>
    <row r="3463" spans="2:9" ht="15" customHeight="1">
      <c r="B3463" s="92"/>
      <c r="D3463" s="94"/>
      <c r="E3463" s="93"/>
      <c r="F3463" s="93"/>
      <c r="G3463" s="97">
        <f t="shared" si="162"/>
        <v>0</v>
      </c>
      <c r="H3463" s="97">
        <f t="shared" si="163"/>
        <v>1</v>
      </c>
      <c r="I3463" s="97">
        <f t="shared" si="164"/>
        <v>1900</v>
      </c>
    </row>
    <row r="3464" spans="2:9" ht="15" customHeight="1">
      <c r="B3464" s="92"/>
      <c r="D3464" s="94"/>
      <c r="E3464" s="93"/>
      <c r="F3464" s="93"/>
      <c r="G3464" s="97">
        <f t="shared" si="162"/>
        <v>0</v>
      </c>
      <c r="H3464" s="97">
        <f t="shared" si="163"/>
        <v>1</v>
      </c>
      <c r="I3464" s="97">
        <f t="shared" si="164"/>
        <v>1900</v>
      </c>
    </row>
    <row r="3465" spans="2:9" ht="15" customHeight="1">
      <c r="B3465" s="92"/>
      <c r="D3465" s="94"/>
      <c r="E3465" s="93"/>
      <c r="F3465" s="93"/>
      <c r="G3465" s="97">
        <f t="shared" si="162"/>
        <v>0</v>
      </c>
      <c r="H3465" s="97">
        <f t="shared" si="163"/>
        <v>1</v>
      </c>
      <c r="I3465" s="97">
        <f t="shared" si="164"/>
        <v>1900</v>
      </c>
    </row>
    <row r="3466" spans="2:9" ht="15" customHeight="1">
      <c r="B3466" s="92"/>
      <c r="D3466" s="94"/>
      <c r="E3466" s="93"/>
      <c r="F3466" s="93"/>
      <c r="G3466" s="97">
        <f t="shared" si="162"/>
        <v>0</v>
      </c>
      <c r="H3466" s="97">
        <f t="shared" si="163"/>
        <v>1</v>
      </c>
      <c r="I3466" s="97">
        <f t="shared" si="164"/>
        <v>1900</v>
      </c>
    </row>
    <row r="3467" spans="2:9" ht="15" customHeight="1">
      <c r="B3467" s="92"/>
      <c r="D3467" s="94"/>
      <c r="E3467" s="93"/>
      <c r="F3467" s="93"/>
      <c r="G3467" s="97">
        <f t="shared" si="162"/>
        <v>0</v>
      </c>
      <c r="H3467" s="97">
        <f t="shared" si="163"/>
        <v>1</v>
      </c>
      <c r="I3467" s="97">
        <f t="shared" si="164"/>
        <v>1900</v>
      </c>
    </row>
    <row r="3468" spans="2:9" ht="15" customHeight="1">
      <c r="B3468" s="92"/>
      <c r="D3468" s="94"/>
      <c r="E3468" s="93"/>
      <c r="F3468" s="93"/>
      <c r="G3468" s="97">
        <f t="shared" si="162"/>
        <v>0</v>
      </c>
      <c r="H3468" s="97">
        <f t="shared" si="163"/>
        <v>1</v>
      </c>
      <c r="I3468" s="97">
        <f t="shared" si="164"/>
        <v>1900</v>
      </c>
    </row>
    <row r="3469" spans="2:9" ht="15" customHeight="1">
      <c r="B3469" s="92"/>
      <c r="D3469" s="94"/>
      <c r="E3469" s="93"/>
      <c r="F3469" s="93"/>
      <c r="G3469" s="97">
        <f t="shared" si="162"/>
        <v>0</v>
      </c>
      <c r="H3469" s="97">
        <f t="shared" si="163"/>
        <v>1</v>
      </c>
      <c r="I3469" s="97">
        <f t="shared" si="164"/>
        <v>1900</v>
      </c>
    </row>
    <row r="3470" spans="2:9" ht="15" customHeight="1">
      <c r="B3470" s="92"/>
      <c r="D3470" s="94"/>
      <c r="E3470" s="93"/>
      <c r="F3470" s="93"/>
      <c r="G3470" s="97">
        <f t="shared" si="162"/>
        <v>0</v>
      </c>
      <c r="H3470" s="97">
        <f t="shared" si="163"/>
        <v>1</v>
      </c>
      <c r="I3470" s="97">
        <f t="shared" si="164"/>
        <v>1900</v>
      </c>
    </row>
    <row r="3471" spans="2:9" ht="15" customHeight="1">
      <c r="B3471" s="92"/>
      <c r="D3471" s="94"/>
      <c r="E3471" s="93"/>
      <c r="F3471" s="93"/>
      <c r="G3471" s="97">
        <f t="shared" si="162"/>
        <v>0</v>
      </c>
      <c r="H3471" s="97">
        <f t="shared" si="163"/>
        <v>1</v>
      </c>
      <c r="I3471" s="97">
        <f t="shared" si="164"/>
        <v>1900</v>
      </c>
    </row>
    <row r="3472" spans="2:9" ht="15" customHeight="1">
      <c r="B3472" s="92"/>
      <c r="D3472" s="94"/>
      <c r="E3472" s="93"/>
      <c r="F3472" s="93"/>
      <c r="G3472" s="97">
        <f t="shared" si="162"/>
        <v>0</v>
      </c>
      <c r="H3472" s="97">
        <f t="shared" si="163"/>
        <v>1</v>
      </c>
      <c r="I3472" s="97">
        <f t="shared" si="164"/>
        <v>1900</v>
      </c>
    </row>
    <row r="3473" spans="2:9" ht="15" customHeight="1">
      <c r="B3473" s="92"/>
      <c r="D3473" s="94"/>
      <c r="E3473" s="93"/>
      <c r="F3473" s="93"/>
      <c r="G3473" s="97">
        <f t="shared" si="162"/>
        <v>0</v>
      </c>
      <c r="H3473" s="97">
        <f t="shared" si="163"/>
        <v>1</v>
      </c>
      <c r="I3473" s="97">
        <f t="shared" si="164"/>
        <v>1900</v>
      </c>
    </row>
    <row r="3474" spans="2:9" ht="15" customHeight="1">
      <c r="B3474" s="92"/>
      <c r="D3474" s="94"/>
      <c r="E3474" s="93"/>
      <c r="F3474" s="93"/>
      <c r="G3474" s="97">
        <f t="shared" si="162"/>
        <v>0</v>
      </c>
      <c r="H3474" s="97">
        <f t="shared" si="163"/>
        <v>1</v>
      </c>
      <c r="I3474" s="97">
        <f t="shared" si="164"/>
        <v>1900</v>
      </c>
    </row>
    <row r="3475" spans="2:9" ht="15" customHeight="1">
      <c r="B3475" s="92"/>
      <c r="D3475" s="94"/>
      <c r="E3475" s="93"/>
      <c r="F3475" s="93"/>
      <c r="G3475" s="97">
        <f t="shared" si="162"/>
        <v>0</v>
      </c>
      <c r="H3475" s="97">
        <f t="shared" si="163"/>
        <v>1</v>
      </c>
      <c r="I3475" s="97">
        <f t="shared" si="164"/>
        <v>1900</v>
      </c>
    </row>
    <row r="3476" spans="2:9" ht="15" customHeight="1">
      <c r="B3476" s="92"/>
      <c r="D3476" s="94"/>
      <c r="E3476" s="93"/>
      <c r="F3476" s="93"/>
      <c r="G3476" s="97">
        <f t="shared" si="162"/>
        <v>0</v>
      </c>
      <c r="H3476" s="97">
        <f t="shared" si="163"/>
        <v>1</v>
      </c>
      <c r="I3476" s="97">
        <f t="shared" si="164"/>
        <v>1900</v>
      </c>
    </row>
    <row r="3477" spans="2:9" ht="15" customHeight="1">
      <c r="B3477" s="92"/>
      <c r="D3477" s="94"/>
      <c r="E3477" s="93"/>
      <c r="F3477" s="93"/>
      <c r="G3477" s="97">
        <f t="shared" si="162"/>
        <v>0</v>
      </c>
      <c r="H3477" s="97">
        <f t="shared" si="163"/>
        <v>1</v>
      </c>
      <c r="I3477" s="97">
        <f t="shared" si="164"/>
        <v>1900</v>
      </c>
    </row>
    <row r="3478" spans="2:9" ht="15" customHeight="1">
      <c r="B3478" s="92"/>
      <c r="D3478" s="94"/>
      <c r="E3478" s="93"/>
      <c r="F3478" s="93"/>
      <c r="G3478" s="97">
        <f t="shared" si="162"/>
        <v>0</v>
      </c>
      <c r="H3478" s="97">
        <f t="shared" si="163"/>
        <v>1</v>
      </c>
      <c r="I3478" s="97">
        <f t="shared" si="164"/>
        <v>1900</v>
      </c>
    </row>
    <row r="3479" spans="2:9" ht="15" customHeight="1">
      <c r="B3479" s="92"/>
      <c r="D3479" s="94"/>
      <c r="E3479" s="93"/>
      <c r="F3479" s="93"/>
      <c r="G3479" s="97">
        <f t="shared" si="162"/>
        <v>0</v>
      </c>
      <c r="H3479" s="97">
        <f t="shared" si="163"/>
        <v>1</v>
      </c>
      <c r="I3479" s="97">
        <f t="shared" si="164"/>
        <v>1900</v>
      </c>
    </row>
    <row r="3480" spans="2:9" ht="15" customHeight="1">
      <c r="B3480" s="92"/>
      <c r="D3480" s="94"/>
      <c r="E3480" s="93"/>
      <c r="F3480" s="93"/>
      <c r="G3480" s="97">
        <f t="shared" si="162"/>
        <v>0</v>
      </c>
      <c r="H3480" s="97">
        <f t="shared" si="163"/>
        <v>1</v>
      </c>
      <c r="I3480" s="97">
        <f t="shared" si="164"/>
        <v>1900</v>
      </c>
    </row>
    <row r="3481" spans="2:9" ht="15" customHeight="1">
      <c r="B3481" s="92"/>
      <c r="D3481" s="94"/>
      <c r="E3481" s="93"/>
      <c r="F3481" s="93"/>
      <c r="G3481" s="97">
        <f t="shared" si="162"/>
        <v>0</v>
      </c>
      <c r="H3481" s="97">
        <f t="shared" si="163"/>
        <v>1</v>
      </c>
      <c r="I3481" s="97">
        <f t="shared" si="164"/>
        <v>1900</v>
      </c>
    </row>
    <row r="3482" spans="2:9" ht="15" customHeight="1">
      <c r="B3482" s="92"/>
      <c r="D3482" s="94"/>
      <c r="E3482" s="93"/>
      <c r="F3482" s="93"/>
      <c r="G3482" s="97">
        <f t="shared" si="162"/>
        <v>0</v>
      </c>
      <c r="H3482" s="97">
        <f t="shared" si="163"/>
        <v>1</v>
      </c>
      <c r="I3482" s="97">
        <f t="shared" si="164"/>
        <v>1900</v>
      </c>
    </row>
    <row r="3483" spans="2:9" ht="15" customHeight="1">
      <c r="B3483" s="92"/>
      <c r="D3483" s="94"/>
      <c r="E3483" s="93"/>
      <c r="F3483" s="93"/>
      <c r="G3483" s="97">
        <f t="shared" si="162"/>
        <v>0</v>
      </c>
      <c r="H3483" s="97">
        <f t="shared" si="163"/>
        <v>1</v>
      </c>
      <c r="I3483" s="97">
        <f t="shared" si="164"/>
        <v>1900</v>
      </c>
    </row>
    <row r="3484" spans="2:9" ht="15" customHeight="1">
      <c r="B3484" s="92"/>
      <c r="D3484" s="94"/>
      <c r="E3484" s="93"/>
      <c r="F3484" s="93"/>
      <c r="G3484" s="97">
        <f t="shared" si="162"/>
        <v>0</v>
      </c>
      <c r="H3484" s="97">
        <f t="shared" si="163"/>
        <v>1</v>
      </c>
      <c r="I3484" s="97">
        <f t="shared" si="164"/>
        <v>1900</v>
      </c>
    </row>
    <row r="3485" spans="2:9" ht="15" customHeight="1">
      <c r="B3485" s="92"/>
      <c r="D3485" s="94"/>
      <c r="E3485" s="93"/>
      <c r="F3485" s="93"/>
      <c r="G3485" s="97">
        <f t="shared" si="162"/>
        <v>0</v>
      </c>
      <c r="H3485" s="97">
        <f t="shared" si="163"/>
        <v>1</v>
      </c>
      <c r="I3485" s="97">
        <f t="shared" si="164"/>
        <v>1900</v>
      </c>
    </row>
    <row r="3486" spans="2:9" ht="15" customHeight="1">
      <c r="B3486" s="92"/>
      <c r="D3486" s="94"/>
      <c r="E3486" s="93"/>
      <c r="F3486" s="93"/>
      <c r="G3486" s="97">
        <f t="shared" si="162"/>
        <v>0</v>
      </c>
      <c r="H3486" s="97">
        <f t="shared" si="163"/>
        <v>1</v>
      </c>
      <c r="I3486" s="97">
        <f t="shared" si="164"/>
        <v>1900</v>
      </c>
    </row>
    <row r="3487" spans="2:9" ht="15" customHeight="1">
      <c r="B3487" s="92"/>
      <c r="D3487" s="94"/>
      <c r="E3487" s="93"/>
      <c r="F3487" s="93"/>
      <c r="G3487" s="97">
        <f t="shared" si="162"/>
        <v>0</v>
      </c>
      <c r="H3487" s="97">
        <f t="shared" si="163"/>
        <v>1</v>
      </c>
      <c r="I3487" s="97">
        <f t="shared" si="164"/>
        <v>1900</v>
      </c>
    </row>
    <row r="3488" spans="2:9" ht="15" customHeight="1">
      <c r="B3488" s="92"/>
      <c r="D3488" s="94"/>
      <c r="E3488" s="93"/>
      <c r="F3488" s="93"/>
      <c r="G3488" s="97">
        <f t="shared" si="162"/>
        <v>0</v>
      </c>
      <c r="H3488" s="97">
        <f t="shared" si="163"/>
        <v>1</v>
      </c>
      <c r="I3488" s="97">
        <f t="shared" si="164"/>
        <v>1900</v>
      </c>
    </row>
    <row r="3489" spans="2:9" ht="15" customHeight="1">
      <c r="B3489" s="92"/>
      <c r="D3489" s="94"/>
      <c r="E3489" s="93"/>
      <c r="F3489" s="93"/>
      <c r="G3489" s="97">
        <f t="shared" si="162"/>
        <v>0</v>
      </c>
      <c r="H3489" s="97">
        <f t="shared" si="163"/>
        <v>1</v>
      </c>
      <c r="I3489" s="97">
        <f t="shared" si="164"/>
        <v>1900</v>
      </c>
    </row>
    <row r="3490" spans="2:9" ht="15" customHeight="1">
      <c r="B3490" s="92"/>
      <c r="D3490" s="94"/>
      <c r="E3490" s="93"/>
      <c r="F3490" s="93"/>
      <c r="G3490" s="97">
        <f t="shared" si="162"/>
        <v>0</v>
      </c>
      <c r="H3490" s="97">
        <f t="shared" si="163"/>
        <v>1</v>
      </c>
      <c r="I3490" s="97">
        <f t="shared" si="164"/>
        <v>1900</v>
      </c>
    </row>
    <row r="3491" spans="2:9" ht="15" customHeight="1">
      <c r="B3491" s="92"/>
      <c r="D3491" s="94"/>
      <c r="E3491" s="93"/>
      <c r="F3491" s="93"/>
      <c r="G3491" s="97">
        <f t="shared" si="162"/>
        <v>0</v>
      </c>
      <c r="H3491" s="97">
        <f t="shared" si="163"/>
        <v>1</v>
      </c>
      <c r="I3491" s="97">
        <f t="shared" si="164"/>
        <v>1900</v>
      </c>
    </row>
    <row r="3492" spans="2:9" ht="15" customHeight="1">
      <c r="B3492" s="92"/>
      <c r="D3492" s="94"/>
      <c r="E3492" s="93"/>
      <c r="F3492" s="93"/>
      <c r="G3492" s="97">
        <f t="shared" si="162"/>
        <v>0</v>
      </c>
      <c r="H3492" s="97">
        <f t="shared" si="163"/>
        <v>1</v>
      </c>
      <c r="I3492" s="97">
        <f t="shared" si="164"/>
        <v>1900</v>
      </c>
    </row>
    <row r="3493" spans="2:9" ht="15" customHeight="1">
      <c r="B3493" s="92"/>
      <c r="D3493" s="94"/>
      <c r="E3493" s="93"/>
      <c r="F3493" s="93"/>
      <c r="G3493" s="97">
        <f t="shared" si="162"/>
        <v>0</v>
      </c>
      <c r="H3493" s="97">
        <f t="shared" si="163"/>
        <v>1</v>
      </c>
      <c r="I3493" s="97">
        <f t="shared" si="164"/>
        <v>1900</v>
      </c>
    </row>
    <row r="3494" spans="2:9" ht="15" customHeight="1">
      <c r="B3494" s="92"/>
      <c r="D3494" s="94"/>
      <c r="E3494" s="93"/>
      <c r="F3494" s="93"/>
      <c r="G3494" s="97">
        <f t="shared" si="162"/>
        <v>0</v>
      </c>
      <c r="H3494" s="97">
        <f t="shared" si="163"/>
        <v>1</v>
      </c>
      <c r="I3494" s="97">
        <f t="shared" si="164"/>
        <v>1900</v>
      </c>
    </row>
    <row r="3495" spans="2:9" ht="15" customHeight="1">
      <c r="B3495" s="92"/>
      <c r="D3495" s="94"/>
      <c r="E3495" s="93"/>
      <c r="F3495" s="93"/>
      <c r="G3495" s="97">
        <f t="shared" si="162"/>
        <v>0</v>
      </c>
      <c r="H3495" s="97">
        <f t="shared" si="163"/>
        <v>1</v>
      </c>
      <c r="I3495" s="97">
        <f t="shared" si="164"/>
        <v>1900</v>
      </c>
    </row>
    <row r="3496" spans="2:9" ht="15" customHeight="1">
      <c r="B3496" s="92"/>
      <c r="D3496" s="94"/>
      <c r="E3496" s="93"/>
      <c r="F3496" s="93"/>
      <c r="G3496" s="97">
        <f t="shared" si="162"/>
        <v>0</v>
      </c>
      <c r="H3496" s="97">
        <f t="shared" si="163"/>
        <v>1</v>
      </c>
      <c r="I3496" s="97">
        <f t="shared" si="164"/>
        <v>1900</v>
      </c>
    </row>
    <row r="3497" spans="2:9" ht="15" customHeight="1">
      <c r="B3497" s="92"/>
      <c r="D3497" s="94"/>
      <c r="E3497" s="93"/>
      <c r="F3497" s="93"/>
      <c r="G3497" s="97">
        <f t="shared" si="162"/>
        <v>0</v>
      </c>
      <c r="H3497" s="97">
        <f t="shared" si="163"/>
        <v>1</v>
      </c>
      <c r="I3497" s="97">
        <f t="shared" si="164"/>
        <v>1900</v>
      </c>
    </row>
    <row r="3498" spans="2:9" ht="15" customHeight="1">
      <c r="B3498" s="92"/>
      <c r="D3498" s="94"/>
      <c r="E3498" s="93"/>
      <c r="F3498" s="93"/>
      <c r="G3498" s="97">
        <f t="shared" si="162"/>
        <v>0</v>
      </c>
      <c r="H3498" s="97">
        <f t="shared" si="163"/>
        <v>1</v>
      </c>
      <c r="I3498" s="97">
        <f t="shared" si="164"/>
        <v>1900</v>
      </c>
    </row>
    <row r="3499" spans="2:9" ht="15" customHeight="1">
      <c r="B3499" s="92"/>
      <c r="D3499" s="94"/>
      <c r="E3499" s="93"/>
      <c r="F3499" s="93"/>
      <c r="G3499" s="97">
        <f t="shared" si="162"/>
        <v>0</v>
      </c>
      <c r="H3499" s="97">
        <f t="shared" si="163"/>
        <v>1</v>
      </c>
      <c r="I3499" s="97">
        <f t="shared" si="164"/>
        <v>1900</v>
      </c>
    </row>
    <row r="3500" spans="2:9" ht="15" customHeight="1">
      <c r="B3500" s="92"/>
      <c r="D3500" s="94"/>
      <c r="E3500" s="93"/>
      <c r="F3500" s="93"/>
      <c r="G3500" s="97">
        <f t="shared" si="162"/>
        <v>0</v>
      </c>
      <c r="H3500" s="97">
        <f t="shared" si="163"/>
        <v>1</v>
      </c>
      <c r="I3500" s="97">
        <f t="shared" si="164"/>
        <v>1900</v>
      </c>
    </row>
    <row r="3501" spans="2:9" ht="15" customHeight="1">
      <c r="B3501" s="92"/>
      <c r="D3501" s="94"/>
      <c r="E3501" s="93"/>
      <c r="F3501" s="93"/>
      <c r="G3501" s="97">
        <f t="shared" si="162"/>
        <v>0</v>
      </c>
      <c r="H3501" s="97">
        <f t="shared" si="163"/>
        <v>1</v>
      </c>
      <c r="I3501" s="97">
        <f t="shared" si="164"/>
        <v>1900</v>
      </c>
    </row>
    <row r="3502" spans="2:9" ht="15" customHeight="1">
      <c r="B3502" s="92"/>
      <c r="D3502" s="94"/>
      <c r="E3502" s="93"/>
      <c r="F3502" s="93"/>
      <c r="G3502" s="97">
        <f t="shared" si="162"/>
        <v>0</v>
      </c>
      <c r="H3502" s="97">
        <f t="shared" si="163"/>
        <v>1</v>
      </c>
      <c r="I3502" s="97">
        <f t="shared" si="164"/>
        <v>1900</v>
      </c>
    </row>
    <row r="3503" spans="2:9" ht="15" customHeight="1">
      <c r="B3503" s="92"/>
      <c r="D3503" s="94"/>
      <c r="E3503" s="93"/>
      <c r="F3503" s="93"/>
      <c r="G3503" s="97">
        <f t="shared" si="162"/>
        <v>0</v>
      </c>
      <c r="H3503" s="97">
        <f t="shared" si="163"/>
        <v>1</v>
      </c>
      <c r="I3503" s="97">
        <f t="shared" si="164"/>
        <v>1900</v>
      </c>
    </row>
    <row r="3504" spans="2:9" ht="15" customHeight="1">
      <c r="B3504" s="92"/>
      <c r="D3504" s="94"/>
      <c r="E3504" s="93"/>
      <c r="F3504" s="93"/>
      <c r="G3504" s="97">
        <f t="shared" si="162"/>
        <v>0</v>
      </c>
      <c r="H3504" s="97">
        <f t="shared" si="163"/>
        <v>1</v>
      </c>
      <c r="I3504" s="97">
        <f t="shared" si="164"/>
        <v>1900</v>
      </c>
    </row>
    <row r="3505" spans="2:9" ht="15" customHeight="1">
      <c r="B3505" s="92"/>
      <c r="D3505" s="94"/>
      <c r="E3505" s="93"/>
      <c r="F3505" s="93"/>
      <c r="G3505" s="97">
        <f t="shared" si="162"/>
        <v>0</v>
      </c>
      <c r="H3505" s="97">
        <f t="shared" si="163"/>
        <v>1</v>
      </c>
      <c r="I3505" s="97">
        <f t="shared" si="164"/>
        <v>1900</v>
      </c>
    </row>
    <row r="3506" spans="2:9" ht="15" customHeight="1">
      <c r="B3506" s="92"/>
      <c r="D3506" s="94"/>
      <c r="E3506" s="93"/>
      <c r="F3506" s="93"/>
      <c r="G3506" s="97">
        <f t="shared" si="162"/>
        <v>0</v>
      </c>
      <c r="H3506" s="97">
        <f t="shared" si="163"/>
        <v>1</v>
      </c>
      <c r="I3506" s="97">
        <f t="shared" si="164"/>
        <v>1900</v>
      </c>
    </row>
    <row r="3507" spans="2:9" ht="15" customHeight="1">
      <c r="B3507" s="92"/>
      <c r="D3507" s="94"/>
      <c r="E3507" s="93"/>
      <c r="F3507" s="93"/>
      <c r="G3507" s="97">
        <f t="shared" si="162"/>
        <v>0</v>
      </c>
      <c r="H3507" s="97">
        <f t="shared" si="163"/>
        <v>1</v>
      </c>
      <c r="I3507" s="97">
        <f t="shared" si="164"/>
        <v>1900</v>
      </c>
    </row>
    <row r="3508" spans="2:9" ht="15" customHeight="1">
      <c r="B3508" s="92"/>
      <c r="D3508" s="94"/>
      <c r="E3508" s="93"/>
      <c r="F3508" s="93"/>
      <c r="G3508" s="97">
        <f t="shared" si="162"/>
        <v>0</v>
      </c>
      <c r="H3508" s="97">
        <f t="shared" si="163"/>
        <v>1</v>
      </c>
      <c r="I3508" s="97">
        <f t="shared" si="164"/>
        <v>1900</v>
      </c>
    </row>
    <row r="3509" spans="2:9" ht="15" customHeight="1">
      <c r="B3509" s="92"/>
      <c r="D3509" s="94"/>
      <c r="E3509" s="93"/>
      <c r="F3509" s="93"/>
      <c r="G3509" s="97">
        <f t="shared" si="162"/>
        <v>0</v>
      </c>
      <c r="H3509" s="97">
        <f t="shared" si="163"/>
        <v>1</v>
      </c>
      <c r="I3509" s="97">
        <f t="shared" si="164"/>
        <v>1900</v>
      </c>
    </row>
    <row r="3510" spans="2:9" ht="15" customHeight="1">
      <c r="B3510" s="92"/>
      <c r="D3510" s="94"/>
      <c r="E3510" s="93"/>
      <c r="F3510" s="93"/>
      <c r="G3510" s="97">
        <f t="shared" si="162"/>
        <v>0</v>
      </c>
      <c r="H3510" s="97">
        <f t="shared" si="163"/>
        <v>1</v>
      </c>
      <c r="I3510" s="97">
        <f t="shared" si="164"/>
        <v>1900</v>
      </c>
    </row>
    <row r="3511" spans="2:9" ht="15" customHeight="1">
      <c r="B3511" s="92"/>
      <c r="D3511" s="94"/>
      <c r="E3511" s="93"/>
      <c r="F3511" s="93"/>
      <c r="G3511" s="97">
        <f t="shared" si="162"/>
        <v>0</v>
      </c>
      <c r="H3511" s="97">
        <f t="shared" si="163"/>
        <v>1</v>
      </c>
      <c r="I3511" s="97">
        <f t="shared" si="164"/>
        <v>1900</v>
      </c>
    </row>
    <row r="3512" spans="2:9" ht="15" customHeight="1">
      <c r="B3512" s="92"/>
      <c r="D3512" s="94"/>
      <c r="E3512" s="93"/>
      <c r="F3512" s="93"/>
      <c r="G3512" s="97">
        <f t="shared" si="162"/>
        <v>0</v>
      </c>
      <c r="H3512" s="97">
        <f t="shared" si="163"/>
        <v>1</v>
      </c>
      <c r="I3512" s="97">
        <f t="shared" si="164"/>
        <v>1900</v>
      </c>
    </row>
    <row r="3513" spans="2:9" ht="15" customHeight="1">
      <c r="B3513" s="92"/>
      <c r="D3513" s="94"/>
      <c r="E3513" s="93"/>
      <c r="F3513" s="93"/>
      <c r="G3513" s="97">
        <f t="shared" si="162"/>
        <v>0</v>
      </c>
      <c r="H3513" s="97">
        <f t="shared" si="163"/>
        <v>1</v>
      </c>
      <c r="I3513" s="97">
        <f t="shared" si="164"/>
        <v>1900</v>
      </c>
    </row>
    <row r="3514" spans="2:9" ht="15" customHeight="1">
      <c r="B3514" s="92"/>
      <c r="D3514" s="94"/>
      <c r="E3514" s="93"/>
      <c r="F3514" s="93"/>
      <c r="G3514" s="97">
        <f t="shared" si="162"/>
        <v>0</v>
      </c>
      <c r="H3514" s="97">
        <f t="shared" si="163"/>
        <v>1</v>
      </c>
      <c r="I3514" s="97">
        <f t="shared" si="164"/>
        <v>1900</v>
      </c>
    </row>
    <row r="3515" spans="2:9" ht="15" customHeight="1">
      <c r="B3515" s="92"/>
      <c r="D3515" s="94"/>
      <c r="E3515" s="93"/>
      <c r="F3515" s="93"/>
      <c r="G3515" s="97">
        <f t="shared" si="162"/>
        <v>0</v>
      </c>
      <c r="H3515" s="97">
        <f t="shared" si="163"/>
        <v>1</v>
      </c>
      <c r="I3515" s="97">
        <f t="shared" si="164"/>
        <v>1900</v>
      </c>
    </row>
    <row r="3516" spans="2:9" ht="15" customHeight="1">
      <c r="B3516" s="92"/>
      <c r="D3516" s="94"/>
      <c r="E3516" s="93"/>
      <c r="F3516" s="93"/>
      <c r="G3516" s="97">
        <f t="shared" si="162"/>
        <v>0</v>
      </c>
      <c r="H3516" s="97">
        <f t="shared" si="163"/>
        <v>1</v>
      </c>
      <c r="I3516" s="97">
        <f t="shared" si="164"/>
        <v>1900</v>
      </c>
    </row>
    <row r="3517" spans="2:9" ht="15" customHeight="1">
      <c r="B3517" s="92"/>
      <c r="D3517" s="94"/>
      <c r="E3517" s="93"/>
      <c r="F3517" s="93"/>
      <c r="G3517" s="97">
        <f t="shared" si="162"/>
        <v>0</v>
      </c>
      <c r="H3517" s="97">
        <f t="shared" si="163"/>
        <v>1</v>
      </c>
      <c r="I3517" s="97">
        <f t="shared" si="164"/>
        <v>1900</v>
      </c>
    </row>
    <row r="3518" spans="2:9" ht="15" customHeight="1">
      <c r="B3518" s="92"/>
      <c r="D3518" s="94"/>
      <c r="E3518" s="93"/>
      <c r="F3518" s="93"/>
      <c r="G3518" s="97">
        <f t="shared" si="162"/>
        <v>0</v>
      </c>
      <c r="H3518" s="97">
        <f t="shared" si="163"/>
        <v>1</v>
      </c>
      <c r="I3518" s="97">
        <f t="shared" si="164"/>
        <v>1900</v>
      </c>
    </row>
    <row r="3519" spans="2:9" ht="15" customHeight="1">
      <c r="B3519" s="92"/>
      <c r="D3519" s="94"/>
      <c r="E3519" s="93"/>
      <c r="F3519" s="93"/>
      <c r="G3519" s="97">
        <f t="shared" si="162"/>
        <v>0</v>
      </c>
      <c r="H3519" s="97">
        <f t="shared" si="163"/>
        <v>1</v>
      </c>
      <c r="I3519" s="97">
        <f t="shared" si="164"/>
        <v>1900</v>
      </c>
    </row>
    <row r="3520" spans="2:9" ht="15" customHeight="1">
      <c r="B3520" s="92"/>
      <c r="D3520" s="94"/>
      <c r="E3520" s="93"/>
      <c r="F3520" s="93"/>
      <c r="G3520" s="97">
        <f t="shared" si="162"/>
        <v>0</v>
      </c>
      <c r="H3520" s="97">
        <f t="shared" si="163"/>
        <v>1</v>
      </c>
      <c r="I3520" s="97">
        <f t="shared" si="164"/>
        <v>1900</v>
      </c>
    </row>
    <row r="3521" spans="2:9" ht="15" customHeight="1">
      <c r="B3521" s="92"/>
      <c r="D3521" s="94"/>
      <c r="E3521" s="93"/>
      <c r="F3521" s="93"/>
      <c r="G3521" s="97">
        <f t="shared" si="162"/>
        <v>0</v>
      </c>
      <c r="H3521" s="97">
        <f t="shared" si="163"/>
        <v>1</v>
      </c>
      <c r="I3521" s="97">
        <f t="shared" si="164"/>
        <v>1900</v>
      </c>
    </row>
    <row r="3522" spans="2:9" ht="15" customHeight="1">
      <c r="B3522" s="92"/>
      <c r="D3522" s="94"/>
      <c r="E3522" s="93"/>
      <c r="F3522" s="93"/>
      <c r="G3522" s="97">
        <f t="shared" si="162"/>
        <v>0</v>
      </c>
      <c r="H3522" s="97">
        <f t="shared" si="163"/>
        <v>1</v>
      </c>
      <c r="I3522" s="97">
        <f t="shared" si="164"/>
        <v>1900</v>
      </c>
    </row>
    <row r="3523" spans="2:9" ht="15" customHeight="1">
      <c r="B3523" s="92"/>
      <c r="D3523" s="94"/>
      <c r="E3523" s="93"/>
      <c r="F3523" s="93"/>
      <c r="G3523" s="97">
        <f t="shared" si="162"/>
        <v>0</v>
      </c>
      <c r="H3523" s="97">
        <f t="shared" si="163"/>
        <v>1</v>
      </c>
      <c r="I3523" s="97">
        <f t="shared" si="164"/>
        <v>1900</v>
      </c>
    </row>
    <row r="3524" spans="2:9" ht="15" customHeight="1">
      <c r="B3524" s="92"/>
      <c r="D3524" s="94"/>
      <c r="E3524" s="93"/>
      <c r="F3524" s="93"/>
      <c r="G3524" s="97">
        <f t="shared" ref="G3524:G3587" si="165">DAY(B3524)</f>
        <v>0</v>
      </c>
      <c r="H3524" s="97">
        <f t="shared" ref="H3524:H3587" si="166">MONTH(B3524)</f>
        <v>1</v>
      </c>
      <c r="I3524" s="97">
        <f t="shared" ref="I3524:I3587" si="167">YEAR(B3524)</f>
        <v>1900</v>
      </c>
    </row>
    <row r="3525" spans="2:9" ht="15" customHeight="1">
      <c r="B3525" s="92"/>
      <c r="D3525" s="94"/>
      <c r="E3525" s="93"/>
      <c r="F3525" s="93"/>
      <c r="G3525" s="97">
        <f t="shared" si="165"/>
        <v>0</v>
      </c>
      <c r="H3525" s="97">
        <f t="shared" si="166"/>
        <v>1</v>
      </c>
      <c r="I3525" s="97">
        <f t="shared" si="167"/>
        <v>1900</v>
      </c>
    </row>
    <row r="3526" spans="2:9" ht="15" customHeight="1">
      <c r="B3526" s="92"/>
      <c r="D3526" s="94"/>
      <c r="E3526" s="93"/>
      <c r="F3526" s="93"/>
      <c r="G3526" s="97">
        <f t="shared" si="165"/>
        <v>0</v>
      </c>
      <c r="H3526" s="97">
        <f t="shared" si="166"/>
        <v>1</v>
      </c>
      <c r="I3526" s="97">
        <f t="shared" si="167"/>
        <v>1900</v>
      </c>
    </row>
    <row r="3527" spans="2:9" ht="15" customHeight="1">
      <c r="B3527" s="92"/>
      <c r="D3527" s="94"/>
      <c r="E3527" s="93"/>
      <c r="F3527" s="93"/>
      <c r="G3527" s="97">
        <f t="shared" si="165"/>
        <v>0</v>
      </c>
      <c r="H3527" s="97">
        <f t="shared" si="166"/>
        <v>1</v>
      </c>
      <c r="I3527" s="97">
        <f t="shared" si="167"/>
        <v>1900</v>
      </c>
    </row>
    <row r="3528" spans="2:9" ht="15" customHeight="1">
      <c r="B3528" s="92"/>
      <c r="D3528" s="94"/>
      <c r="E3528" s="93"/>
      <c r="F3528" s="93"/>
      <c r="G3528" s="97">
        <f t="shared" si="165"/>
        <v>0</v>
      </c>
      <c r="H3528" s="97">
        <f t="shared" si="166"/>
        <v>1</v>
      </c>
      <c r="I3528" s="97">
        <f t="shared" si="167"/>
        <v>1900</v>
      </c>
    </row>
    <row r="3529" spans="2:9" ht="15" customHeight="1">
      <c r="B3529" s="92"/>
      <c r="D3529" s="94"/>
      <c r="E3529" s="93"/>
      <c r="F3529" s="93"/>
      <c r="G3529" s="97">
        <f t="shared" si="165"/>
        <v>0</v>
      </c>
      <c r="H3529" s="97">
        <f t="shared" si="166"/>
        <v>1</v>
      </c>
      <c r="I3529" s="97">
        <f t="shared" si="167"/>
        <v>1900</v>
      </c>
    </row>
    <row r="3530" spans="2:9" ht="15" customHeight="1">
      <c r="B3530" s="92"/>
      <c r="D3530" s="94"/>
      <c r="E3530" s="93"/>
      <c r="F3530" s="93"/>
      <c r="G3530" s="97">
        <f t="shared" si="165"/>
        <v>0</v>
      </c>
      <c r="H3530" s="97">
        <f t="shared" si="166"/>
        <v>1</v>
      </c>
      <c r="I3530" s="97">
        <f t="shared" si="167"/>
        <v>1900</v>
      </c>
    </row>
    <row r="3531" spans="2:9" ht="15" customHeight="1">
      <c r="B3531" s="92"/>
      <c r="D3531" s="94"/>
      <c r="E3531" s="93"/>
      <c r="F3531" s="93"/>
      <c r="G3531" s="97">
        <f t="shared" si="165"/>
        <v>0</v>
      </c>
      <c r="H3531" s="97">
        <f t="shared" si="166"/>
        <v>1</v>
      </c>
      <c r="I3531" s="97">
        <f t="shared" si="167"/>
        <v>1900</v>
      </c>
    </row>
    <row r="3532" spans="2:9" ht="15" customHeight="1">
      <c r="B3532" s="92"/>
      <c r="D3532" s="94"/>
      <c r="E3532" s="93"/>
      <c r="F3532" s="93"/>
      <c r="G3532" s="97">
        <f t="shared" si="165"/>
        <v>0</v>
      </c>
      <c r="H3532" s="97">
        <f t="shared" si="166"/>
        <v>1</v>
      </c>
      <c r="I3532" s="97">
        <f t="shared" si="167"/>
        <v>1900</v>
      </c>
    </row>
    <row r="3533" spans="2:9" ht="15" customHeight="1">
      <c r="B3533" s="92"/>
      <c r="D3533" s="94"/>
      <c r="E3533" s="93"/>
      <c r="F3533" s="93"/>
      <c r="G3533" s="97">
        <f t="shared" si="165"/>
        <v>0</v>
      </c>
      <c r="H3533" s="97">
        <f t="shared" si="166"/>
        <v>1</v>
      </c>
      <c r="I3533" s="97">
        <f t="shared" si="167"/>
        <v>1900</v>
      </c>
    </row>
    <row r="3534" spans="2:9" ht="15" customHeight="1">
      <c r="B3534" s="92"/>
      <c r="D3534" s="94"/>
      <c r="E3534" s="93"/>
      <c r="F3534" s="93"/>
      <c r="G3534" s="97">
        <f t="shared" si="165"/>
        <v>0</v>
      </c>
      <c r="H3534" s="97">
        <f t="shared" si="166"/>
        <v>1</v>
      </c>
      <c r="I3534" s="97">
        <f t="shared" si="167"/>
        <v>1900</v>
      </c>
    </row>
    <row r="3535" spans="2:9" ht="15" customHeight="1">
      <c r="B3535" s="92"/>
      <c r="D3535" s="94"/>
      <c r="E3535" s="93"/>
      <c r="F3535" s="93"/>
      <c r="G3535" s="97">
        <f t="shared" si="165"/>
        <v>0</v>
      </c>
      <c r="H3535" s="97">
        <f t="shared" si="166"/>
        <v>1</v>
      </c>
      <c r="I3535" s="97">
        <f t="shared" si="167"/>
        <v>1900</v>
      </c>
    </row>
    <row r="3536" spans="2:9" ht="15" customHeight="1">
      <c r="B3536" s="92"/>
      <c r="D3536" s="94"/>
      <c r="E3536" s="93"/>
      <c r="F3536" s="93"/>
      <c r="G3536" s="97">
        <f t="shared" si="165"/>
        <v>0</v>
      </c>
      <c r="H3536" s="97">
        <f t="shared" si="166"/>
        <v>1</v>
      </c>
      <c r="I3536" s="97">
        <f t="shared" si="167"/>
        <v>1900</v>
      </c>
    </row>
    <row r="3537" spans="2:9" ht="15" customHeight="1">
      <c r="B3537" s="92"/>
      <c r="D3537" s="94"/>
      <c r="E3537" s="93"/>
      <c r="F3537" s="93"/>
      <c r="G3537" s="97">
        <f t="shared" si="165"/>
        <v>0</v>
      </c>
      <c r="H3537" s="97">
        <f t="shared" si="166"/>
        <v>1</v>
      </c>
      <c r="I3537" s="97">
        <f t="shared" si="167"/>
        <v>1900</v>
      </c>
    </row>
    <row r="3538" spans="2:9" ht="15" customHeight="1">
      <c r="B3538" s="92"/>
      <c r="D3538" s="94"/>
      <c r="E3538" s="93"/>
      <c r="F3538" s="93"/>
      <c r="G3538" s="97">
        <f t="shared" si="165"/>
        <v>0</v>
      </c>
      <c r="H3538" s="97">
        <f t="shared" si="166"/>
        <v>1</v>
      </c>
      <c r="I3538" s="97">
        <f t="shared" si="167"/>
        <v>1900</v>
      </c>
    </row>
    <row r="3539" spans="2:9" ht="15" customHeight="1">
      <c r="B3539" s="92"/>
      <c r="D3539" s="94"/>
      <c r="E3539" s="93"/>
      <c r="F3539" s="93"/>
      <c r="G3539" s="97">
        <f t="shared" si="165"/>
        <v>0</v>
      </c>
      <c r="H3539" s="97">
        <f t="shared" si="166"/>
        <v>1</v>
      </c>
      <c r="I3539" s="97">
        <f t="shared" si="167"/>
        <v>1900</v>
      </c>
    </row>
    <row r="3540" spans="2:9" ht="15" customHeight="1">
      <c r="B3540" s="92"/>
      <c r="D3540" s="94"/>
      <c r="E3540" s="93"/>
      <c r="F3540" s="93"/>
      <c r="G3540" s="97">
        <f t="shared" si="165"/>
        <v>0</v>
      </c>
      <c r="H3540" s="97">
        <f t="shared" si="166"/>
        <v>1</v>
      </c>
      <c r="I3540" s="97">
        <f t="shared" si="167"/>
        <v>1900</v>
      </c>
    </row>
    <row r="3541" spans="2:9" ht="15" customHeight="1">
      <c r="B3541" s="92"/>
      <c r="D3541" s="94"/>
      <c r="E3541" s="93"/>
      <c r="F3541" s="93"/>
      <c r="G3541" s="97">
        <f t="shared" si="165"/>
        <v>0</v>
      </c>
      <c r="H3541" s="97">
        <f t="shared" si="166"/>
        <v>1</v>
      </c>
      <c r="I3541" s="97">
        <f t="shared" si="167"/>
        <v>1900</v>
      </c>
    </row>
    <row r="3542" spans="2:9" ht="15" customHeight="1">
      <c r="B3542" s="92"/>
      <c r="D3542" s="94"/>
      <c r="E3542" s="93"/>
      <c r="F3542" s="93"/>
      <c r="G3542" s="97">
        <f t="shared" si="165"/>
        <v>0</v>
      </c>
      <c r="H3542" s="97">
        <f t="shared" si="166"/>
        <v>1</v>
      </c>
      <c r="I3542" s="97">
        <f t="shared" si="167"/>
        <v>1900</v>
      </c>
    </row>
    <row r="3543" spans="2:9" ht="15" customHeight="1">
      <c r="B3543" s="92"/>
      <c r="D3543" s="94"/>
      <c r="E3543" s="93"/>
      <c r="F3543" s="93"/>
      <c r="G3543" s="97">
        <f t="shared" si="165"/>
        <v>0</v>
      </c>
      <c r="H3543" s="97">
        <f t="shared" si="166"/>
        <v>1</v>
      </c>
      <c r="I3543" s="97">
        <f t="shared" si="167"/>
        <v>1900</v>
      </c>
    </row>
    <row r="3544" spans="2:9" ht="15" customHeight="1">
      <c r="B3544" s="92"/>
      <c r="D3544" s="94"/>
      <c r="E3544" s="93"/>
      <c r="F3544" s="93"/>
      <c r="G3544" s="97">
        <f t="shared" si="165"/>
        <v>0</v>
      </c>
      <c r="H3544" s="97">
        <f t="shared" si="166"/>
        <v>1</v>
      </c>
      <c r="I3544" s="97">
        <f t="shared" si="167"/>
        <v>1900</v>
      </c>
    </row>
    <row r="3545" spans="2:9" ht="15" customHeight="1">
      <c r="B3545" s="92"/>
      <c r="D3545" s="94"/>
      <c r="E3545" s="93"/>
      <c r="F3545" s="93"/>
      <c r="G3545" s="97">
        <f t="shared" si="165"/>
        <v>0</v>
      </c>
      <c r="H3545" s="97">
        <f t="shared" si="166"/>
        <v>1</v>
      </c>
      <c r="I3545" s="97">
        <f t="shared" si="167"/>
        <v>1900</v>
      </c>
    </row>
    <row r="3546" spans="2:9" ht="15" customHeight="1">
      <c r="B3546" s="92"/>
      <c r="D3546" s="94"/>
      <c r="E3546" s="93"/>
      <c r="F3546" s="93"/>
      <c r="G3546" s="97">
        <f t="shared" si="165"/>
        <v>0</v>
      </c>
      <c r="H3546" s="97">
        <f t="shared" si="166"/>
        <v>1</v>
      </c>
      <c r="I3546" s="97">
        <f t="shared" si="167"/>
        <v>1900</v>
      </c>
    </row>
    <row r="3547" spans="2:9" ht="15" customHeight="1">
      <c r="B3547" s="92"/>
      <c r="D3547" s="94"/>
      <c r="E3547" s="93"/>
      <c r="F3547" s="93"/>
      <c r="G3547" s="97">
        <f t="shared" si="165"/>
        <v>0</v>
      </c>
      <c r="H3547" s="97">
        <f t="shared" si="166"/>
        <v>1</v>
      </c>
      <c r="I3547" s="97">
        <f t="shared" si="167"/>
        <v>1900</v>
      </c>
    </row>
    <row r="3548" spans="2:9" ht="15" customHeight="1">
      <c r="B3548" s="92"/>
      <c r="D3548" s="94"/>
      <c r="E3548" s="93"/>
      <c r="F3548" s="93"/>
      <c r="G3548" s="97">
        <f t="shared" si="165"/>
        <v>0</v>
      </c>
      <c r="H3548" s="97">
        <f t="shared" si="166"/>
        <v>1</v>
      </c>
      <c r="I3548" s="97">
        <f t="shared" si="167"/>
        <v>1900</v>
      </c>
    </row>
    <row r="3549" spans="2:9" ht="15" customHeight="1">
      <c r="B3549" s="92"/>
      <c r="D3549" s="94"/>
      <c r="E3549" s="93"/>
      <c r="F3549" s="93"/>
      <c r="G3549" s="97">
        <f t="shared" si="165"/>
        <v>0</v>
      </c>
      <c r="H3549" s="97">
        <f t="shared" si="166"/>
        <v>1</v>
      </c>
      <c r="I3549" s="97">
        <f t="shared" si="167"/>
        <v>1900</v>
      </c>
    </row>
    <row r="3550" spans="2:9" ht="15" customHeight="1">
      <c r="B3550" s="92"/>
      <c r="D3550" s="94"/>
      <c r="E3550" s="93"/>
      <c r="F3550" s="93"/>
      <c r="G3550" s="97">
        <f t="shared" si="165"/>
        <v>0</v>
      </c>
      <c r="H3550" s="97">
        <f t="shared" si="166"/>
        <v>1</v>
      </c>
      <c r="I3550" s="97">
        <f t="shared" si="167"/>
        <v>1900</v>
      </c>
    </row>
    <row r="3551" spans="2:9" ht="15" customHeight="1">
      <c r="B3551" s="92"/>
      <c r="D3551" s="94"/>
      <c r="E3551" s="93"/>
      <c r="F3551" s="93"/>
      <c r="G3551" s="97">
        <f t="shared" si="165"/>
        <v>0</v>
      </c>
      <c r="H3551" s="97">
        <f t="shared" si="166"/>
        <v>1</v>
      </c>
      <c r="I3551" s="97">
        <f t="shared" si="167"/>
        <v>1900</v>
      </c>
    </row>
    <row r="3552" spans="2:9" ht="15" customHeight="1">
      <c r="B3552" s="92"/>
      <c r="D3552" s="94"/>
      <c r="E3552" s="93"/>
      <c r="F3552" s="93"/>
      <c r="G3552" s="97">
        <f t="shared" si="165"/>
        <v>0</v>
      </c>
      <c r="H3552" s="97">
        <f t="shared" si="166"/>
        <v>1</v>
      </c>
      <c r="I3552" s="97">
        <f t="shared" si="167"/>
        <v>1900</v>
      </c>
    </row>
    <row r="3553" spans="2:9" ht="15" customHeight="1">
      <c r="B3553" s="92"/>
      <c r="D3553" s="94"/>
      <c r="E3553" s="93"/>
      <c r="F3553" s="93"/>
      <c r="G3553" s="97">
        <f t="shared" si="165"/>
        <v>0</v>
      </c>
      <c r="H3553" s="97">
        <f t="shared" si="166"/>
        <v>1</v>
      </c>
      <c r="I3553" s="97">
        <f t="shared" si="167"/>
        <v>1900</v>
      </c>
    </row>
    <row r="3554" spans="2:9" ht="15" customHeight="1">
      <c r="B3554" s="92"/>
      <c r="D3554" s="94"/>
      <c r="E3554" s="93"/>
      <c r="F3554" s="93"/>
      <c r="G3554" s="97">
        <f t="shared" si="165"/>
        <v>0</v>
      </c>
      <c r="H3554" s="97">
        <f t="shared" si="166"/>
        <v>1</v>
      </c>
      <c r="I3554" s="97">
        <f t="shared" si="167"/>
        <v>1900</v>
      </c>
    </row>
    <row r="3555" spans="2:9" ht="15" customHeight="1">
      <c r="B3555" s="92"/>
      <c r="D3555" s="94"/>
      <c r="E3555" s="93"/>
      <c r="F3555" s="93"/>
      <c r="G3555" s="97">
        <f t="shared" si="165"/>
        <v>0</v>
      </c>
      <c r="H3555" s="97">
        <f t="shared" si="166"/>
        <v>1</v>
      </c>
      <c r="I3555" s="97">
        <f t="shared" si="167"/>
        <v>1900</v>
      </c>
    </row>
    <row r="3556" spans="2:9" ht="15" customHeight="1">
      <c r="B3556" s="92"/>
      <c r="D3556" s="94"/>
      <c r="E3556" s="93"/>
      <c r="F3556" s="93"/>
      <c r="G3556" s="97">
        <f t="shared" si="165"/>
        <v>0</v>
      </c>
      <c r="H3556" s="97">
        <f t="shared" si="166"/>
        <v>1</v>
      </c>
      <c r="I3556" s="97">
        <f t="shared" si="167"/>
        <v>1900</v>
      </c>
    </row>
    <row r="3557" spans="2:9" ht="15" customHeight="1">
      <c r="B3557" s="92"/>
      <c r="D3557" s="94"/>
      <c r="E3557" s="93"/>
      <c r="F3557" s="93"/>
      <c r="G3557" s="97">
        <f t="shared" si="165"/>
        <v>0</v>
      </c>
      <c r="H3557" s="97">
        <f t="shared" si="166"/>
        <v>1</v>
      </c>
      <c r="I3557" s="97">
        <f t="shared" si="167"/>
        <v>1900</v>
      </c>
    </row>
    <row r="3558" spans="2:9" ht="15" customHeight="1">
      <c r="B3558" s="92"/>
      <c r="D3558" s="94"/>
      <c r="E3558" s="93"/>
      <c r="F3558" s="93"/>
      <c r="G3558" s="97">
        <f t="shared" si="165"/>
        <v>0</v>
      </c>
      <c r="H3558" s="97">
        <f t="shared" si="166"/>
        <v>1</v>
      </c>
      <c r="I3558" s="97">
        <f t="shared" si="167"/>
        <v>1900</v>
      </c>
    </row>
    <row r="3559" spans="2:9" ht="15" customHeight="1">
      <c r="B3559" s="92"/>
      <c r="D3559" s="94"/>
      <c r="E3559" s="93"/>
      <c r="F3559" s="93"/>
      <c r="G3559" s="97">
        <f t="shared" si="165"/>
        <v>0</v>
      </c>
      <c r="H3559" s="97">
        <f t="shared" si="166"/>
        <v>1</v>
      </c>
      <c r="I3559" s="97">
        <f t="shared" si="167"/>
        <v>1900</v>
      </c>
    </row>
    <row r="3560" spans="2:9" ht="15" customHeight="1">
      <c r="B3560" s="92"/>
      <c r="D3560" s="94"/>
      <c r="E3560" s="93"/>
      <c r="F3560" s="93"/>
      <c r="G3560" s="97">
        <f t="shared" si="165"/>
        <v>0</v>
      </c>
      <c r="H3560" s="97">
        <f t="shared" si="166"/>
        <v>1</v>
      </c>
      <c r="I3560" s="97">
        <f t="shared" si="167"/>
        <v>1900</v>
      </c>
    </row>
    <row r="3561" spans="2:9" ht="15" customHeight="1">
      <c r="B3561" s="92"/>
      <c r="D3561" s="94"/>
      <c r="E3561" s="93"/>
      <c r="F3561" s="93"/>
      <c r="G3561" s="97">
        <f t="shared" si="165"/>
        <v>0</v>
      </c>
      <c r="H3561" s="97">
        <f t="shared" si="166"/>
        <v>1</v>
      </c>
      <c r="I3561" s="97">
        <f t="shared" si="167"/>
        <v>1900</v>
      </c>
    </row>
    <row r="3562" spans="2:9" ht="15" customHeight="1">
      <c r="B3562" s="92"/>
      <c r="D3562" s="94"/>
      <c r="E3562" s="93"/>
      <c r="F3562" s="93"/>
      <c r="G3562" s="97">
        <f t="shared" si="165"/>
        <v>0</v>
      </c>
      <c r="H3562" s="97">
        <f t="shared" si="166"/>
        <v>1</v>
      </c>
      <c r="I3562" s="97">
        <f t="shared" si="167"/>
        <v>1900</v>
      </c>
    </row>
    <row r="3563" spans="2:9" ht="15" customHeight="1">
      <c r="B3563" s="92"/>
      <c r="D3563" s="94"/>
      <c r="E3563" s="93"/>
      <c r="F3563" s="93"/>
      <c r="G3563" s="97">
        <f t="shared" si="165"/>
        <v>0</v>
      </c>
      <c r="H3563" s="97">
        <f t="shared" si="166"/>
        <v>1</v>
      </c>
      <c r="I3563" s="97">
        <f t="shared" si="167"/>
        <v>1900</v>
      </c>
    </row>
    <row r="3564" spans="2:9" ht="15" customHeight="1">
      <c r="B3564" s="92"/>
      <c r="D3564" s="94"/>
      <c r="E3564" s="93"/>
      <c r="F3564" s="93"/>
      <c r="G3564" s="97">
        <f t="shared" si="165"/>
        <v>0</v>
      </c>
      <c r="H3564" s="97">
        <f t="shared" si="166"/>
        <v>1</v>
      </c>
      <c r="I3564" s="97">
        <f t="shared" si="167"/>
        <v>1900</v>
      </c>
    </row>
    <row r="3565" spans="2:9" ht="15" customHeight="1">
      <c r="B3565" s="92"/>
      <c r="D3565" s="94"/>
      <c r="E3565" s="93"/>
      <c r="F3565" s="93"/>
      <c r="G3565" s="97">
        <f t="shared" si="165"/>
        <v>0</v>
      </c>
      <c r="H3565" s="97">
        <f t="shared" si="166"/>
        <v>1</v>
      </c>
      <c r="I3565" s="97">
        <f t="shared" si="167"/>
        <v>1900</v>
      </c>
    </row>
    <row r="3566" spans="2:9" ht="15" customHeight="1">
      <c r="B3566" s="92"/>
      <c r="D3566" s="94"/>
      <c r="E3566" s="93"/>
      <c r="F3566" s="93"/>
      <c r="G3566" s="97">
        <f t="shared" si="165"/>
        <v>0</v>
      </c>
      <c r="H3566" s="97">
        <f t="shared" si="166"/>
        <v>1</v>
      </c>
      <c r="I3566" s="97">
        <f t="shared" si="167"/>
        <v>1900</v>
      </c>
    </row>
    <row r="3567" spans="2:9" ht="15" customHeight="1">
      <c r="B3567" s="92"/>
      <c r="D3567" s="94"/>
      <c r="E3567" s="93"/>
      <c r="F3567" s="93"/>
      <c r="G3567" s="97">
        <f t="shared" si="165"/>
        <v>0</v>
      </c>
      <c r="H3567" s="97">
        <f t="shared" si="166"/>
        <v>1</v>
      </c>
      <c r="I3567" s="97">
        <f t="shared" si="167"/>
        <v>1900</v>
      </c>
    </row>
    <row r="3568" spans="2:9" ht="15" customHeight="1">
      <c r="B3568" s="92"/>
      <c r="D3568" s="94"/>
      <c r="E3568" s="93"/>
      <c r="F3568" s="93"/>
      <c r="G3568" s="97">
        <f t="shared" si="165"/>
        <v>0</v>
      </c>
      <c r="H3568" s="97">
        <f t="shared" si="166"/>
        <v>1</v>
      </c>
      <c r="I3568" s="97">
        <f t="shared" si="167"/>
        <v>1900</v>
      </c>
    </row>
    <row r="3569" spans="2:9" ht="15" customHeight="1">
      <c r="B3569" s="92"/>
      <c r="D3569" s="94"/>
      <c r="E3569" s="93"/>
      <c r="F3569" s="93"/>
      <c r="G3569" s="97">
        <f t="shared" si="165"/>
        <v>0</v>
      </c>
      <c r="H3569" s="97">
        <f t="shared" si="166"/>
        <v>1</v>
      </c>
      <c r="I3569" s="97">
        <f t="shared" si="167"/>
        <v>1900</v>
      </c>
    </row>
    <row r="3570" spans="2:9" ht="15" customHeight="1">
      <c r="B3570" s="92"/>
      <c r="D3570" s="94"/>
      <c r="E3570" s="93"/>
      <c r="F3570" s="93"/>
      <c r="G3570" s="97">
        <f t="shared" si="165"/>
        <v>0</v>
      </c>
      <c r="H3570" s="97">
        <f t="shared" si="166"/>
        <v>1</v>
      </c>
      <c r="I3570" s="97">
        <f t="shared" si="167"/>
        <v>1900</v>
      </c>
    </row>
    <row r="3571" spans="2:9" ht="15" customHeight="1">
      <c r="B3571" s="92"/>
      <c r="D3571" s="94"/>
      <c r="E3571" s="93"/>
      <c r="F3571" s="93"/>
      <c r="G3571" s="97">
        <f t="shared" si="165"/>
        <v>0</v>
      </c>
      <c r="H3571" s="97">
        <f t="shared" si="166"/>
        <v>1</v>
      </c>
      <c r="I3571" s="97">
        <f t="shared" si="167"/>
        <v>1900</v>
      </c>
    </row>
    <row r="3572" spans="2:9" ht="15" customHeight="1">
      <c r="B3572" s="92"/>
      <c r="D3572" s="94"/>
      <c r="E3572" s="93"/>
      <c r="F3572" s="93"/>
      <c r="G3572" s="97">
        <f t="shared" si="165"/>
        <v>0</v>
      </c>
      <c r="H3572" s="97">
        <f t="shared" si="166"/>
        <v>1</v>
      </c>
      <c r="I3572" s="97">
        <f t="shared" si="167"/>
        <v>1900</v>
      </c>
    </row>
    <row r="3573" spans="2:9" ht="15" customHeight="1">
      <c r="B3573" s="92"/>
      <c r="D3573" s="94"/>
      <c r="E3573" s="93"/>
      <c r="F3573" s="93"/>
      <c r="G3573" s="97">
        <f t="shared" si="165"/>
        <v>0</v>
      </c>
      <c r="H3573" s="97">
        <f t="shared" si="166"/>
        <v>1</v>
      </c>
      <c r="I3573" s="97">
        <f t="shared" si="167"/>
        <v>1900</v>
      </c>
    </row>
    <row r="3574" spans="2:9" ht="15" customHeight="1">
      <c r="B3574" s="92"/>
      <c r="D3574" s="94"/>
      <c r="E3574" s="93"/>
      <c r="F3574" s="93"/>
      <c r="G3574" s="97">
        <f t="shared" si="165"/>
        <v>0</v>
      </c>
      <c r="H3574" s="97">
        <f t="shared" si="166"/>
        <v>1</v>
      </c>
      <c r="I3574" s="97">
        <f t="shared" si="167"/>
        <v>1900</v>
      </c>
    </row>
    <row r="3575" spans="2:9" ht="15" customHeight="1">
      <c r="B3575" s="92"/>
      <c r="D3575" s="94"/>
      <c r="E3575" s="93"/>
      <c r="F3575" s="93"/>
      <c r="G3575" s="97">
        <f t="shared" si="165"/>
        <v>0</v>
      </c>
      <c r="H3575" s="97">
        <f t="shared" si="166"/>
        <v>1</v>
      </c>
      <c r="I3575" s="97">
        <f t="shared" si="167"/>
        <v>1900</v>
      </c>
    </row>
    <row r="3576" spans="2:9" ht="15" customHeight="1">
      <c r="B3576" s="92"/>
      <c r="D3576" s="94"/>
      <c r="E3576" s="93"/>
      <c r="F3576" s="93"/>
      <c r="G3576" s="97">
        <f t="shared" si="165"/>
        <v>0</v>
      </c>
      <c r="H3576" s="97">
        <f t="shared" si="166"/>
        <v>1</v>
      </c>
      <c r="I3576" s="97">
        <f t="shared" si="167"/>
        <v>1900</v>
      </c>
    </row>
    <row r="3577" spans="2:9" ht="15" customHeight="1">
      <c r="B3577" s="92"/>
      <c r="D3577" s="94"/>
      <c r="E3577" s="93"/>
      <c r="F3577" s="93"/>
      <c r="G3577" s="97">
        <f t="shared" si="165"/>
        <v>0</v>
      </c>
      <c r="H3577" s="97">
        <f t="shared" si="166"/>
        <v>1</v>
      </c>
      <c r="I3577" s="97">
        <f t="shared" si="167"/>
        <v>1900</v>
      </c>
    </row>
    <row r="3578" spans="2:9" ht="15" customHeight="1">
      <c r="B3578" s="92"/>
      <c r="D3578" s="94"/>
      <c r="E3578" s="93"/>
      <c r="F3578" s="93"/>
      <c r="G3578" s="97">
        <f t="shared" si="165"/>
        <v>0</v>
      </c>
      <c r="H3578" s="97">
        <f t="shared" si="166"/>
        <v>1</v>
      </c>
      <c r="I3578" s="97">
        <f t="shared" si="167"/>
        <v>1900</v>
      </c>
    </row>
    <row r="3579" spans="2:9" ht="15" customHeight="1">
      <c r="B3579" s="92"/>
      <c r="D3579" s="94"/>
      <c r="E3579" s="93"/>
      <c r="F3579" s="93"/>
      <c r="G3579" s="97">
        <f t="shared" si="165"/>
        <v>0</v>
      </c>
      <c r="H3579" s="97">
        <f t="shared" si="166"/>
        <v>1</v>
      </c>
      <c r="I3579" s="97">
        <f t="shared" si="167"/>
        <v>1900</v>
      </c>
    </row>
    <row r="3580" spans="2:9" ht="15" customHeight="1">
      <c r="B3580" s="92"/>
      <c r="D3580" s="94"/>
      <c r="E3580" s="93"/>
      <c r="F3580" s="93"/>
      <c r="G3580" s="97">
        <f t="shared" si="165"/>
        <v>0</v>
      </c>
      <c r="H3580" s="97">
        <f t="shared" si="166"/>
        <v>1</v>
      </c>
      <c r="I3580" s="97">
        <f t="shared" si="167"/>
        <v>1900</v>
      </c>
    </row>
    <row r="3581" spans="2:9" ht="15" customHeight="1">
      <c r="B3581" s="92"/>
      <c r="D3581" s="94"/>
      <c r="E3581" s="93"/>
      <c r="F3581" s="93"/>
      <c r="G3581" s="97">
        <f t="shared" si="165"/>
        <v>0</v>
      </c>
      <c r="H3581" s="97">
        <f t="shared" si="166"/>
        <v>1</v>
      </c>
      <c r="I3581" s="97">
        <f t="shared" si="167"/>
        <v>1900</v>
      </c>
    </row>
    <row r="3582" spans="2:9" ht="15" customHeight="1">
      <c r="B3582" s="92"/>
      <c r="D3582" s="94"/>
      <c r="E3582" s="93"/>
      <c r="F3582" s="93"/>
      <c r="G3582" s="97">
        <f t="shared" si="165"/>
        <v>0</v>
      </c>
      <c r="H3582" s="97">
        <f t="shared" si="166"/>
        <v>1</v>
      </c>
      <c r="I3582" s="97">
        <f t="shared" si="167"/>
        <v>1900</v>
      </c>
    </row>
    <row r="3583" spans="2:9" ht="15" customHeight="1">
      <c r="B3583" s="92"/>
      <c r="D3583" s="94"/>
      <c r="E3583" s="93"/>
      <c r="F3583" s="93"/>
      <c r="G3583" s="97">
        <f t="shared" si="165"/>
        <v>0</v>
      </c>
      <c r="H3583" s="97">
        <f t="shared" si="166"/>
        <v>1</v>
      </c>
      <c r="I3583" s="97">
        <f t="shared" si="167"/>
        <v>1900</v>
      </c>
    </row>
    <row r="3584" spans="2:9" ht="15" customHeight="1">
      <c r="B3584" s="92"/>
      <c r="D3584" s="94"/>
      <c r="E3584" s="93"/>
      <c r="F3584" s="93"/>
      <c r="G3584" s="97">
        <f t="shared" si="165"/>
        <v>0</v>
      </c>
      <c r="H3584" s="97">
        <f t="shared" si="166"/>
        <v>1</v>
      </c>
      <c r="I3584" s="97">
        <f t="shared" si="167"/>
        <v>1900</v>
      </c>
    </row>
    <row r="3585" spans="2:9" ht="15" customHeight="1">
      <c r="B3585" s="92"/>
      <c r="D3585" s="94"/>
      <c r="E3585" s="93"/>
      <c r="F3585" s="93"/>
      <c r="G3585" s="97">
        <f t="shared" si="165"/>
        <v>0</v>
      </c>
      <c r="H3585" s="97">
        <f t="shared" si="166"/>
        <v>1</v>
      </c>
      <c r="I3585" s="97">
        <f t="shared" si="167"/>
        <v>1900</v>
      </c>
    </row>
    <row r="3586" spans="2:9" ht="15" customHeight="1">
      <c r="B3586" s="92"/>
      <c r="D3586" s="94"/>
      <c r="E3586" s="93"/>
      <c r="F3586" s="93"/>
      <c r="G3586" s="97">
        <f t="shared" si="165"/>
        <v>0</v>
      </c>
      <c r="H3586" s="97">
        <f t="shared" si="166"/>
        <v>1</v>
      </c>
      <c r="I3586" s="97">
        <f t="shared" si="167"/>
        <v>1900</v>
      </c>
    </row>
    <row r="3587" spans="2:9" ht="15" customHeight="1">
      <c r="B3587" s="92"/>
      <c r="D3587" s="94"/>
      <c r="E3587" s="93"/>
      <c r="F3587" s="93"/>
      <c r="G3587" s="97">
        <f t="shared" si="165"/>
        <v>0</v>
      </c>
      <c r="H3587" s="97">
        <f t="shared" si="166"/>
        <v>1</v>
      </c>
      <c r="I3587" s="97">
        <f t="shared" si="167"/>
        <v>1900</v>
      </c>
    </row>
    <row r="3588" spans="2:9" ht="15" customHeight="1">
      <c r="B3588" s="92"/>
      <c r="D3588" s="94"/>
      <c r="E3588" s="93"/>
      <c r="F3588" s="93"/>
      <c r="G3588" s="97">
        <f t="shared" ref="G3588:G3651" si="168">DAY(B3588)</f>
        <v>0</v>
      </c>
      <c r="H3588" s="97">
        <f t="shared" ref="H3588:H3651" si="169">MONTH(B3588)</f>
        <v>1</v>
      </c>
      <c r="I3588" s="97">
        <f t="shared" ref="I3588:I3651" si="170">YEAR(B3588)</f>
        <v>1900</v>
      </c>
    </row>
    <row r="3589" spans="2:9" ht="15" customHeight="1">
      <c r="B3589" s="92"/>
      <c r="D3589" s="94"/>
      <c r="E3589" s="93"/>
      <c r="F3589" s="93"/>
      <c r="G3589" s="97">
        <f t="shared" si="168"/>
        <v>0</v>
      </c>
      <c r="H3589" s="97">
        <f t="shared" si="169"/>
        <v>1</v>
      </c>
      <c r="I3589" s="97">
        <f t="shared" si="170"/>
        <v>1900</v>
      </c>
    </row>
    <row r="3590" spans="2:9" ht="15" customHeight="1">
      <c r="B3590" s="92"/>
      <c r="D3590" s="94"/>
      <c r="E3590" s="93"/>
      <c r="F3590" s="93"/>
      <c r="G3590" s="97">
        <f t="shared" si="168"/>
        <v>0</v>
      </c>
      <c r="H3590" s="97">
        <f t="shared" si="169"/>
        <v>1</v>
      </c>
      <c r="I3590" s="97">
        <f t="shared" si="170"/>
        <v>1900</v>
      </c>
    </row>
    <row r="3591" spans="2:9" ht="15" customHeight="1">
      <c r="B3591" s="92"/>
      <c r="D3591" s="94"/>
      <c r="E3591" s="93"/>
      <c r="F3591" s="93"/>
      <c r="G3591" s="97">
        <f t="shared" si="168"/>
        <v>0</v>
      </c>
      <c r="H3591" s="97">
        <f t="shared" si="169"/>
        <v>1</v>
      </c>
      <c r="I3591" s="97">
        <f t="shared" si="170"/>
        <v>1900</v>
      </c>
    </row>
    <row r="3592" spans="2:9" ht="15" customHeight="1">
      <c r="B3592" s="92"/>
      <c r="D3592" s="94"/>
      <c r="E3592" s="93"/>
      <c r="F3592" s="93"/>
      <c r="G3592" s="97">
        <f t="shared" si="168"/>
        <v>0</v>
      </c>
      <c r="H3592" s="97">
        <f t="shared" si="169"/>
        <v>1</v>
      </c>
      <c r="I3592" s="97">
        <f t="shared" si="170"/>
        <v>1900</v>
      </c>
    </row>
    <row r="3593" spans="2:9" ht="15" customHeight="1">
      <c r="B3593" s="92"/>
      <c r="D3593" s="94"/>
      <c r="E3593" s="93"/>
      <c r="F3593" s="93"/>
      <c r="G3593" s="97">
        <f t="shared" si="168"/>
        <v>0</v>
      </c>
      <c r="H3593" s="97">
        <f t="shared" si="169"/>
        <v>1</v>
      </c>
      <c r="I3593" s="97">
        <f t="shared" si="170"/>
        <v>1900</v>
      </c>
    </row>
    <row r="3594" spans="2:9" ht="15" customHeight="1">
      <c r="B3594" s="92"/>
      <c r="D3594" s="94"/>
      <c r="E3594" s="93"/>
      <c r="F3594" s="93"/>
      <c r="G3594" s="97">
        <f t="shared" si="168"/>
        <v>0</v>
      </c>
      <c r="H3594" s="97">
        <f t="shared" si="169"/>
        <v>1</v>
      </c>
      <c r="I3594" s="97">
        <f t="shared" si="170"/>
        <v>1900</v>
      </c>
    </row>
    <row r="3595" spans="2:9" ht="15" customHeight="1">
      <c r="B3595" s="92"/>
      <c r="D3595" s="94"/>
      <c r="E3595" s="93"/>
      <c r="F3595" s="93"/>
      <c r="G3595" s="97">
        <f t="shared" si="168"/>
        <v>0</v>
      </c>
      <c r="H3595" s="97">
        <f t="shared" si="169"/>
        <v>1</v>
      </c>
      <c r="I3595" s="97">
        <f t="shared" si="170"/>
        <v>1900</v>
      </c>
    </row>
    <row r="3596" spans="2:9" ht="15" customHeight="1">
      <c r="B3596" s="92"/>
      <c r="D3596" s="94"/>
      <c r="E3596" s="93"/>
      <c r="F3596" s="93"/>
      <c r="G3596" s="97">
        <f t="shared" si="168"/>
        <v>0</v>
      </c>
      <c r="H3596" s="97">
        <f t="shared" si="169"/>
        <v>1</v>
      </c>
      <c r="I3596" s="97">
        <f t="shared" si="170"/>
        <v>1900</v>
      </c>
    </row>
    <row r="3597" spans="2:9" ht="15" customHeight="1">
      <c r="B3597" s="92"/>
      <c r="D3597" s="94"/>
      <c r="E3597" s="93"/>
      <c r="F3597" s="93"/>
      <c r="G3597" s="97">
        <f t="shared" si="168"/>
        <v>0</v>
      </c>
      <c r="H3597" s="97">
        <f t="shared" si="169"/>
        <v>1</v>
      </c>
      <c r="I3597" s="97">
        <f t="shared" si="170"/>
        <v>1900</v>
      </c>
    </row>
    <row r="3598" spans="2:9" ht="15" customHeight="1">
      <c r="B3598" s="92"/>
      <c r="D3598" s="94"/>
      <c r="E3598" s="93"/>
      <c r="F3598" s="93"/>
      <c r="G3598" s="97">
        <f t="shared" si="168"/>
        <v>0</v>
      </c>
      <c r="H3598" s="97">
        <f t="shared" si="169"/>
        <v>1</v>
      </c>
      <c r="I3598" s="97">
        <f t="shared" si="170"/>
        <v>1900</v>
      </c>
    </row>
    <row r="3599" spans="2:9" ht="15" customHeight="1">
      <c r="B3599" s="92"/>
      <c r="D3599" s="94"/>
      <c r="E3599" s="93"/>
      <c r="F3599" s="93"/>
      <c r="G3599" s="97">
        <f t="shared" si="168"/>
        <v>0</v>
      </c>
      <c r="H3599" s="97">
        <f t="shared" si="169"/>
        <v>1</v>
      </c>
      <c r="I3599" s="97">
        <f t="shared" si="170"/>
        <v>1900</v>
      </c>
    </row>
    <row r="3600" spans="2:9" ht="15" customHeight="1">
      <c r="B3600" s="92"/>
      <c r="D3600" s="94"/>
      <c r="E3600" s="93"/>
      <c r="F3600" s="93"/>
      <c r="G3600" s="97">
        <f t="shared" si="168"/>
        <v>0</v>
      </c>
      <c r="H3600" s="97">
        <f t="shared" si="169"/>
        <v>1</v>
      </c>
      <c r="I3600" s="97">
        <f t="shared" si="170"/>
        <v>1900</v>
      </c>
    </row>
    <row r="3601" spans="2:9" ht="15" customHeight="1">
      <c r="B3601" s="92"/>
      <c r="D3601" s="94"/>
      <c r="E3601" s="93"/>
      <c r="F3601" s="93"/>
      <c r="G3601" s="97">
        <f t="shared" si="168"/>
        <v>0</v>
      </c>
      <c r="H3601" s="97">
        <f t="shared" si="169"/>
        <v>1</v>
      </c>
      <c r="I3601" s="97">
        <f t="shared" si="170"/>
        <v>1900</v>
      </c>
    </row>
    <row r="3602" spans="2:9" ht="15" customHeight="1">
      <c r="B3602" s="92"/>
      <c r="D3602" s="94"/>
      <c r="E3602" s="93"/>
      <c r="F3602" s="93"/>
      <c r="G3602" s="97">
        <f t="shared" si="168"/>
        <v>0</v>
      </c>
      <c r="H3602" s="97">
        <f t="shared" si="169"/>
        <v>1</v>
      </c>
      <c r="I3602" s="97">
        <f t="shared" si="170"/>
        <v>1900</v>
      </c>
    </row>
    <row r="3603" spans="2:9" ht="15" customHeight="1">
      <c r="B3603" s="92"/>
      <c r="D3603" s="94"/>
      <c r="E3603" s="93"/>
      <c r="F3603" s="93"/>
      <c r="G3603" s="97">
        <f t="shared" si="168"/>
        <v>0</v>
      </c>
      <c r="H3603" s="97">
        <f t="shared" si="169"/>
        <v>1</v>
      </c>
      <c r="I3603" s="97">
        <f t="shared" si="170"/>
        <v>1900</v>
      </c>
    </row>
    <row r="3604" spans="2:9" ht="15" customHeight="1">
      <c r="B3604" s="92"/>
      <c r="D3604" s="94"/>
      <c r="E3604" s="93"/>
      <c r="F3604" s="93"/>
      <c r="G3604" s="97">
        <f t="shared" si="168"/>
        <v>0</v>
      </c>
      <c r="H3604" s="97">
        <f t="shared" si="169"/>
        <v>1</v>
      </c>
      <c r="I3604" s="97">
        <f t="shared" si="170"/>
        <v>1900</v>
      </c>
    </row>
    <row r="3605" spans="2:9" ht="15" customHeight="1">
      <c r="B3605" s="92"/>
      <c r="D3605" s="94"/>
      <c r="E3605" s="93"/>
      <c r="F3605" s="93"/>
      <c r="G3605" s="97">
        <f t="shared" si="168"/>
        <v>0</v>
      </c>
      <c r="H3605" s="97">
        <f t="shared" si="169"/>
        <v>1</v>
      </c>
      <c r="I3605" s="97">
        <f t="shared" si="170"/>
        <v>1900</v>
      </c>
    </row>
    <row r="3606" spans="2:9" ht="15" customHeight="1">
      <c r="B3606" s="92"/>
      <c r="D3606" s="94"/>
      <c r="E3606" s="93"/>
      <c r="F3606" s="93"/>
      <c r="G3606" s="97">
        <f t="shared" si="168"/>
        <v>0</v>
      </c>
      <c r="H3606" s="97">
        <f t="shared" si="169"/>
        <v>1</v>
      </c>
      <c r="I3606" s="97">
        <f t="shared" si="170"/>
        <v>1900</v>
      </c>
    </row>
    <row r="3607" spans="2:9" ht="15" customHeight="1">
      <c r="B3607" s="92"/>
      <c r="D3607" s="94"/>
      <c r="E3607" s="93"/>
      <c r="F3607" s="93"/>
      <c r="G3607" s="97">
        <f t="shared" si="168"/>
        <v>0</v>
      </c>
      <c r="H3607" s="97">
        <f t="shared" si="169"/>
        <v>1</v>
      </c>
      <c r="I3607" s="97">
        <f t="shared" si="170"/>
        <v>1900</v>
      </c>
    </row>
    <row r="3608" spans="2:9" ht="15" customHeight="1">
      <c r="B3608" s="92"/>
      <c r="D3608" s="94"/>
      <c r="E3608" s="93"/>
      <c r="F3608" s="93"/>
      <c r="G3608" s="97">
        <f t="shared" si="168"/>
        <v>0</v>
      </c>
      <c r="H3608" s="97">
        <f t="shared" si="169"/>
        <v>1</v>
      </c>
      <c r="I3608" s="97">
        <f t="shared" si="170"/>
        <v>1900</v>
      </c>
    </row>
    <row r="3609" spans="2:9" ht="15" customHeight="1">
      <c r="B3609" s="92"/>
      <c r="D3609" s="94"/>
      <c r="E3609" s="93"/>
      <c r="F3609" s="93"/>
      <c r="G3609" s="97">
        <f t="shared" si="168"/>
        <v>0</v>
      </c>
      <c r="H3609" s="97">
        <f t="shared" si="169"/>
        <v>1</v>
      </c>
      <c r="I3609" s="97">
        <f t="shared" si="170"/>
        <v>1900</v>
      </c>
    </row>
    <row r="3610" spans="2:9" ht="15" customHeight="1">
      <c r="B3610" s="92"/>
      <c r="D3610" s="94"/>
      <c r="E3610" s="93"/>
      <c r="F3610" s="93"/>
      <c r="G3610" s="97">
        <f t="shared" si="168"/>
        <v>0</v>
      </c>
      <c r="H3610" s="97">
        <f t="shared" si="169"/>
        <v>1</v>
      </c>
      <c r="I3610" s="97">
        <f t="shared" si="170"/>
        <v>1900</v>
      </c>
    </row>
    <row r="3611" spans="2:9" ht="15" customHeight="1">
      <c r="B3611" s="92"/>
      <c r="D3611" s="94"/>
      <c r="E3611" s="93"/>
      <c r="F3611" s="93"/>
      <c r="G3611" s="97">
        <f t="shared" si="168"/>
        <v>0</v>
      </c>
      <c r="H3611" s="97">
        <f t="shared" si="169"/>
        <v>1</v>
      </c>
      <c r="I3611" s="97">
        <f t="shared" si="170"/>
        <v>1900</v>
      </c>
    </row>
    <row r="3612" spans="2:9" ht="15" customHeight="1">
      <c r="B3612" s="92"/>
      <c r="D3612" s="94"/>
      <c r="E3612" s="93"/>
      <c r="F3612" s="93"/>
      <c r="G3612" s="97">
        <f t="shared" si="168"/>
        <v>0</v>
      </c>
      <c r="H3612" s="97">
        <f t="shared" si="169"/>
        <v>1</v>
      </c>
      <c r="I3612" s="97">
        <f t="shared" si="170"/>
        <v>1900</v>
      </c>
    </row>
    <row r="3613" spans="2:9" ht="15" customHeight="1">
      <c r="B3613" s="92"/>
      <c r="D3613" s="94"/>
      <c r="E3613" s="93"/>
      <c r="F3613" s="93"/>
      <c r="G3613" s="97">
        <f t="shared" si="168"/>
        <v>0</v>
      </c>
      <c r="H3613" s="97">
        <f t="shared" si="169"/>
        <v>1</v>
      </c>
      <c r="I3613" s="97">
        <f t="shared" si="170"/>
        <v>1900</v>
      </c>
    </row>
    <row r="3614" spans="2:9" ht="15" customHeight="1">
      <c r="B3614" s="92"/>
      <c r="D3614" s="94"/>
      <c r="E3614" s="93"/>
      <c r="F3614" s="93"/>
      <c r="G3614" s="97">
        <f t="shared" si="168"/>
        <v>0</v>
      </c>
      <c r="H3614" s="97">
        <f t="shared" si="169"/>
        <v>1</v>
      </c>
      <c r="I3614" s="97">
        <f t="shared" si="170"/>
        <v>1900</v>
      </c>
    </row>
    <row r="3615" spans="2:9" ht="15" customHeight="1">
      <c r="B3615" s="92"/>
      <c r="D3615" s="94"/>
      <c r="E3615" s="93"/>
      <c r="F3615" s="93"/>
      <c r="G3615" s="97">
        <f t="shared" si="168"/>
        <v>0</v>
      </c>
      <c r="H3615" s="97">
        <f t="shared" si="169"/>
        <v>1</v>
      </c>
      <c r="I3615" s="97">
        <f t="shared" si="170"/>
        <v>1900</v>
      </c>
    </row>
    <row r="3616" spans="2:9" ht="15" customHeight="1">
      <c r="B3616" s="92"/>
      <c r="D3616" s="94"/>
      <c r="E3616" s="93"/>
      <c r="F3616" s="93"/>
      <c r="G3616" s="97">
        <f t="shared" si="168"/>
        <v>0</v>
      </c>
      <c r="H3616" s="97">
        <f t="shared" si="169"/>
        <v>1</v>
      </c>
      <c r="I3616" s="97">
        <f t="shared" si="170"/>
        <v>1900</v>
      </c>
    </row>
    <row r="3617" spans="2:9" ht="15" customHeight="1">
      <c r="B3617" s="92"/>
      <c r="D3617" s="94"/>
      <c r="E3617" s="93"/>
      <c r="F3617" s="93"/>
      <c r="G3617" s="97">
        <f t="shared" si="168"/>
        <v>0</v>
      </c>
      <c r="H3617" s="97">
        <f t="shared" si="169"/>
        <v>1</v>
      </c>
      <c r="I3617" s="97">
        <f t="shared" si="170"/>
        <v>1900</v>
      </c>
    </row>
    <row r="3618" spans="2:9" ht="15" customHeight="1">
      <c r="B3618" s="92"/>
      <c r="D3618" s="94"/>
      <c r="E3618" s="93"/>
      <c r="F3618" s="93"/>
      <c r="G3618" s="97">
        <f t="shared" si="168"/>
        <v>0</v>
      </c>
      <c r="H3618" s="97">
        <f t="shared" si="169"/>
        <v>1</v>
      </c>
      <c r="I3618" s="97">
        <f t="shared" si="170"/>
        <v>1900</v>
      </c>
    </row>
    <row r="3619" spans="2:9" ht="15" customHeight="1">
      <c r="B3619" s="92"/>
      <c r="D3619" s="94"/>
      <c r="E3619" s="93"/>
      <c r="F3619" s="93"/>
      <c r="G3619" s="97">
        <f t="shared" si="168"/>
        <v>0</v>
      </c>
      <c r="H3619" s="97">
        <f t="shared" si="169"/>
        <v>1</v>
      </c>
      <c r="I3619" s="97">
        <f t="shared" si="170"/>
        <v>1900</v>
      </c>
    </row>
    <row r="3620" spans="2:9" ht="15" customHeight="1">
      <c r="B3620" s="92"/>
      <c r="D3620" s="94"/>
      <c r="E3620" s="93"/>
      <c r="F3620" s="93"/>
      <c r="G3620" s="97">
        <f t="shared" si="168"/>
        <v>0</v>
      </c>
      <c r="H3620" s="97">
        <f t="shared" si="169"/>
        <v>1</v>
      </c>
      <c r="I3620" s="97">
        <f t="shared" si="170"/>
        <v>1900</v>
      </c>
    </row>
    <row r="3621" spans="2:9" ht="15" customHeight="1">
      <c r="B3621" s="92"/>
      <c r="D3621" s="94"/>
      <c r="E3621" s="93"/>
      <c r="F3621" s="93"/>
      <c r="G3621" s="97">
        <f t="shared" si="168"/>
        <v>0</v>
      </c>
      <c r="H3621" s="97">
        <f t="shared" si="169"/>
        <v>1</v>
      </c>
      <c r="I3621" s="97">
        <f t="shared" si="170"/>
        <v>1900</v>
      </c>
    </row>
    <row r="3622" spans="2:9" ht="15" customHeight="1">
      <c r="B3622" s="92"/>
      <c r="D3622" s="94"/>
      <c r="E3622" s="93"/>
      <c r="F3622" s="93"/>
      <c r="G3622" s="97">
        <f t="shared" si="168"/>
        <v>0</v>
      </c>
      <c r="H3622" s="97">
        <f t="shared" si="169"/>
        <v>1</v>
      </c>
      <c r="I3622" s="97">
        <f t="shared" si="170"/>
        <v>1900</v>
      </c>
    </row>
    <row r="3623" spans="2:9" ht="15" customHeight="1">
      <c r="B3623" s="92"/>
      <c r="D3623" s="94"/>
      <c r="E3623" s="93"/>
      <c r="F3623" s="93"/>
      <c r="G3623" s="97">
        <f t="shared" si="168"/>
        <v>0</v>
      </c>
      <c r="H3623" s="97">
        <f t="shared" si="169"/>
        <v>1</v>
      </c>
      <c r="I3623" s="97">
        <f t="shared" si="170"/>
        <v>1900</v>
      </c>
    </row>
    <row r="3624" spans="2:9" ht="15" customHeight="1">
      <c r="B3624" s="92"/>
      <c r="D3624" s="94"/>
      <c r="E3624" s="93"/>
      <c r="F3624" s="93"/>
      <c r="G3624" s="97">
        <f t="shared" si="168"/>
        <v>0</v>
      </c>
      <c r="H3624" s="97">
        <f t="shared" si="169"/>
        <v>1</v>
      </c>
      <c r="I3624" s="97">
        <f t="shared" si="170"/>
        <v>1900</v>
      </c>
    </row>
    <row r="3625" spans="2:9" ht="15" customHeight="1">
      <c r="B3625" s="92"/>
      <c r="D3625" s="94"/>
      <c r="E3625" s="93"/>
      <c r="F3625" s="93"/>
      <c r="G3625" s="97">
        <f t="shared" si="168"/>
        <v>0</v>
      </c>
      <c r="H3625" s="97">
        <f t="shared" si="169"/>
        <v>1</v>
      </c>
      <c r="I3625" s="97">
        <f t="shared" si="170"/>
        <v>1900</v>
      </c>
    </row>
    <row r="3626" spans="2:9" ht="15" customHeight="1">
      <c r="B3626" s="92"/>
      <c r="D3626" s="94"/>
      <c r="E3626" s="93"/>
      <c r="F3626" s="93"/>
      <c r="G3626" s="97">
        <f t="shared" si="168"/>
        <v>0</v>
      </c>
      <c r="H3626" s="97">
        <f t="shared" si="169"/>
        <v>1</v>
      </c>
      <c r="I3626" s="97">
        <f t="shared" si="170"/>
        <v>1900</v>
      </c>
    </row>
    <row r="3627" spans="2:9" ht="15" customHeight="1">
      <c r="B3627" s="92"/>
      <c r="D3627" s="94"/>
      <c r="E3627" s="93"/>
      <c r="F3627" s="93"/>
      <c r="G3627" s="97">
        <f t="shared" si="168"/>
        <v>0</v>
      </c>
      <c r="H3627" s="97">
        <f t="shared" si="169"/>
        <v>1</v>
      </c>
      <c r="I3627" s="97">
        <f t="shared" si="170"/>
        <v>1900</v>
      </c>
    </row>
    <row r="3628" spans="2:9" ht="15" customHeight="1">
      <c r="B3628" s="92"/>
      <c r="D3628" s="94"/>
      <c r="E3628" s="93"/>
      <c r="F3628" s="93"/>
      <c r="G3628" s="97">
        <f t="shared" si="168"/>
        <v>0</v>
      </c>
      <c r="H3628" s="97">
        <f t="shared" si="169"/>
        <v>1</v>
      </c>
      <c r="I3628" s="97">
        <f t="shared" si="170"/>
        <v>1900</v>
      </c>
    </row>
    <row r="3629" spans="2:9" ht="15" customHeight="1">
      <c r="B3629" s="92"/>
      <c r="D3629" s="94"/>
      <c r="E3629" s="93"/>
      <c r="F3629" s="93"/>
      <c r="G3629" s="97">
        <f t="shared" si="168"/>
        <v>0</v>
      </c>
      <c r="H3629" s="97">
        <f t="shared" si="169"/>
        <v>1</v>
      </c>
      <c r="I3629" s="97">
        <f t="shared" si="170"/>
        <v>1900</v>
      </c>
    </row>
    <row r="3630" spans="2:9" ht="15" customHeight="1">
      <c r="B3630" s="92"/>
      <c r="D3630" s="94"/>
      <c r="E3630" s="93"/>
      <c r="F3630" s="93"/>
      <c r="G3630" s="97">
        <f t="shared" si="168"/>
        <v>0</v>
      </c>
      <c r="H3630" s="97">
        <f t="shared" si="169"/>
        <v>1</v>
      </c>
      <c r="I3630" s="97">
        <f t="shared" si="170"/>
        <v>1900</v>
      </c>
    </row>
    <row r="3631" spans="2:9" ht="15" customHeight="1">
      <c r="B3631" s="92"/>
      <c r="D3631" s="94"/>
      <c r="E3631" s="93"/>
      <c r="F3631" s="93"/>
      <c r="G3631" s="97">
        <f t="shared" si="168"/>
        <v>0</v>
      </c>
      <c r="H3631" s="97">
        <f t="shared" si="169"/>
        <v>1</v>
      </c>
      <c r="I3631" s="97">
        <f t="shared" si="170"/>
        <v>1900</v>
      </c>
    </row>
    <row r="3632" spans="2:9" ht="15" customHeight="1">
      <c r="B3632" s="92"/>
      <c r="D3632" s="94"/>
      <c r="E3632" s="93"/>
      <c r="F3632" s="93"/>
      <c r="G3632" s="97">
        <f t="shared" si="168"/>
        <v>0</v>
      </c>
      <c r="H3632" s="97">
        <f t="shared" si="169"/>
        <v>1</v>
      </c>
      <c r="I3632" s="97">
        <f t="shared" si="170"/>
        <v>1900</v>
      </c>
    </row>
    <row r="3633" spans="2:9" ht="15" customHeight="1">
      <c r="B3633" s="92"/>
      <c r="D3633" s="94"/>
      <c r="E3633" s="93"/>
      <c r="F3633" s="93"/>
      <c r="G3633" s="97">
        <f t="shared" si="168"/>
        <v>0</v>
      </c>
      <c r="H3633" s="97">
        <f t="shared" si="169"/>
        <v>1</v>
      </c>
      <c r="I3633" s="97">
        <f t="shared" si="170"/>
        <v>1900</v>
      </c>
    </row>
    <row r="3634" spans="2:9" ht="15" customHeight="1">
      <c r="B3634" s="92"/>
      <c r="D3634" s="94"/>
      <c r="E3634" s="93"/>
      <c r="F3634" s="93"/>
      <c r="G3634" s="97">
        <f t="shared" si="168"/>
        <v>0</v>
      </c>
      <c r="H3634" s="97">
        <f t="shared" si="169"/>
        <v>1</v>
      </c>
      <c r="I3634" s="97">
        <f t="shared" si="170"/>
        <v>1900</v>
      </c>
    </row>
    <row r="3635" spans="2:9" ht="15" customHeight="1">
      <c r="B3635" s="92"/>
      <c r="D3635" s="94"/>
      <c r="E3635" s="93"/>
      <c r="F3635" s="93"/>
      <c r="G3635" s="97">
        <f t="shared" si="168"/>
        <v>0</v>
      </c>
      <c r="H3635" s="97">
        <f t="shared" si="169"/>
        <v>1</v>
      </c>
      <c r="I3635" s="97">
        <f t="shared" si="170"/>
        <v>1900</v>
      </c>
    </row>
    <row r="3636" spans="2:9" ht="15" customHeight="1">
      <c r="B3636" s="92"/>
      <c r="D3636" s="94"/>
      <c r="E3636" s="93"/>
      <c r="F3636" s="93"/>
      <c r="G3636" s="97">
        <f t="shared" si="168"/>
        <v>0</v>
      </c>
      <c r="H3636" s="97">
        <f t="shared" si="169"/>
        <v>1</v>
      </c>
      <c r="I3636" s="97">
        <f t="shared" si="170"/>
        <v>1900</v>
      </c>
    </row>
    <row r="3637" spans="2:9" ht="15" customHeight="1">
      <c r="B3637" s="92"/>
      <c r="D3637" s="94"/>
      <c r="E3637" s="93"/>
      <c r="F3637" s="93"/>
      <c r="G3637" s="97">
        <f t="shared" si="168"/>
        <v>0</v>
      </c>
      <c r="H3637" s="97">
        <f t="shared" si="169"/>
        <v>1</v>
      </c>
      <c r="I3637" s="97">
        <f t="shared" si="170"/>
        <v>1900</v>
      </c>
    </row>
    <row r="3638" spans="2:9" ht="15" customHeight="1">
      <c r="B3638" s="92"/>
      <c r="D3638" s="94"/>
      <c r="E3638" s="93"/>
      <c r="F3638" s="93"/>
      <c r="G3638" s="97">
        <f t="shared" si="168"/>
        <v>0</v>
      </c>
      <c r="H3638" s="97">
        <f t="shared" si="169"/>
        <v>1</v>
      </c>
      <c r="I3638" s="97">
        <f t="shared" si="170"/>
        <v>1900</v>
      </c>
    </row>
    <row r="3639" spans="2:9" ht="15" customHeight="1">
      <c r="B3639" s="92"/>
      <c r="D3639" s="94"/>
      <c r="E3639" s="93"/>
      <c r="F3639" s="93"/>
      <c r="G3639" s="97">
        <f t="shared" si="168"/>
        <v>0</v>
      </c>
      <c r="H3639" s="97">
        <f t="shared" si="169"/>
        <v>1</v>
      </c>
      <c r="I3639" s="97">
        <f t="shared" si="170"/>
        <v>1900</v>
      </c>
    </row>
    <row r="3640" spans="2:9" ht="15" customHeight="1">
      <c r="B3640" s="92"/>
      <c r="D3640" s="94"/>
      <c r="E3640" s="93"/>
      <c r="F3640" s="93"/>
      <c r="G3640" s="97">
        <f t="shared" si="168"/>
        <v>0</v>
      </c>
      <c r="H3640" s="97">
        <f t="shared" si="169"/>
        <v>1</v>
      </c>
      <c r="I3640" s="97">
        <f t="shared" si="170"/>
        <v>1900</v>
      </c>
    </row>
    <row r="3641" spans="2:9" ht="15" customHeight="1">
      <c r="B3641" s="92"/>
      <c r="D3641" s="94"/>
      <c r="E3641" s="93"/>
      <c r="F3641" s="93"/>
      <c r="G3641" s="97">
        <f t="shared" si="168"/>
        <v>0</v>
      </c>
      <c r="H3641" s="97">
        <f t="shared" si="169"/>
        <v>1</v>
      </c>
      <c r="I3641" s="97">
        <f t="shared" si="170"/>
        <v>1900</v>
      </c>
    </row>
    <row r="3642" spans="2:9" ht="15" customHeight="1">
      <c r="B3642" s="92"/>
      <c r="D3642" s="94"/>
      <c r="E3642" s="93"/>
      <c r="F3642" s="93"/>
      <c r="G3642" s="97">
        <f t="shared" si="168"/>
        <v>0</v>
      </c>
      <c r="H3642" s="97">
        <f t="shared" si="169"/>
        <v>1</v>
      </c>
      <c r="I3642" s="97">
        <f t="shared" si="170"/>
        <v>1900</v>
      </c>
    </row>
    <row r="3643" spans="2:9" ht="15" customHeight="1">
      <c r="B3643" s="92"/>
      <c r="D3643" s="94"/>
      <c r="E3643" s="93"/>
      <c r="F3643" s="93"/>
      <c r="G3643" s="97">
        <f t="shared" si="168"/>
        <v>0</v>
      </c>
      <c r="H3643" s="97">
        <f t="shared" si="169"/>
        <v>1</v>
      </c>
      <c r="I3643" s="97">
        <f t="shared" si="170"/>
        <v>1900</v>
      </c>
    </row>
    <row r="3644" spans="2:9" ht="15" customHeight="1">
      <c r="B3644" s="92"/>
      <c r="D3644" s="94"/>
      <c r="E3644" s="93"/>
      <c r="F3644" s="93"/>
      <c r="G3644" s="97">
        <f t="shared" si="168"/>
        <v>0</v>
      </c>
      <c r="H3644" s="97">
        <f t="shared" si="169"/>
        <v>1</v>
      </c>
      <c r="I3644" s="97">
        <f t="shared" si="170"/>
        <v>1900</v>
      </c>
    </row>
    <row r="3645" spans="2:9" ht="15" customHeight="1">
      <c r="B3645" s="92"/>
      <c r="D3645" s="94"/>
      <c r="E3645" s="93"/>
      <c r="F3645" s="93"/>
      <c r="G3645" s="97">
        <f t="shared" si="168"/>
        <v>0</v>
      </c>
      <c r="H3645" s="97">
        <f t="shared" si="169"/>
        <v>1</v>
      </c>
      <c r="I3645" s="97">
        <f t="shared" si="170"/>
        <v>1900</v>
      </c>
    </row>
    <row r="3646" spans="2:9" ht="15" customHeight="1">
      <c r="B3646" s="92"/>
      <c r="D3646" s="94"/>
      <c r="E3646" s="93"/>
      <c r="F3646" s="93"/>
      <c r="G3646" s="97">
        <f t="shared" si="168"/>
        <v>0</v>
      </c>
      <c r="H3646" s="97">
        <f t="shared" si="169"/>
        <v>1</v>
      </c>
      <c r="I3646" s="97">
        <f t="shared" si="170"/>
        <v>1900</v>
      </c>
    </row>
    <row r="3647" spans="2:9" ht="15" customHeight="1">
      <c r="B3647" s="92"/>
      <c r="D3647" s="94"/>
      <c r="E3647" s="93"/>
      <c r="F3647" s="93"/>
      <c r="G3647" s="97">
        <f t="shared" si="168"/>
        <v>0</v>
      </c>
      <c r="H3647" s="97">
        <f t="shared" si="169"/>
        <v>1</v>
      </c>
      <c r="I3647" s="97">
        <f t="shared" si="170"/>
        <v>1900</v>
      </c>
    </row>
    <row r="3648" spans="2:9" ht="15" customHeight="1">
      <c r="B3648" s="92"/>
      <c r="D3648" s="94"/>
      <c r="E3648" s="93"/>
      <c r="F3648" s="93"/>
      <c r="G3648" s="97">
        <f t="shared" si="168"/>
        <v>0</v>
      </c>
      <c r="H3648" s="97">
        <f t="shared" si="169"/>
        <v>1</v>
      </c>
      <c r="I3648" s="97">
        <f t="shared" si="170"/>
        <v>1900</v>
      </c>
    </row>
    <row r="3649" spans="2:9" ht="15" customHeight="1">
      <c r="B3649" s="92"/>
      <c r="D3649" s="94"/>
      <c r="E3649" s="93"/>
      <c r="F3649" s="93"/>
      <c r="G3649" s="97">
        <f t="shared" si="168"/>
        <v>0</v>
      </c>
      <c r="H3649" s="97">
        <f t="shared" si="169"/>
        <v>1</v>
      </c>
      <c r="I3649" s="97">
        <f t="shared" si="170"/>
        <v>1900</v>
      </c>
    </row>
    <row r="3650" spans="2:9" ht="15" customHeight="1">
      <c r="B3650" s="92"/>
      <c r="D3650" s="94"/>
      <c r="E3650" s="93"/>
      <c r="F3650" s="93"/>
      <c r="G3650" s="97">
        <f t="shared" si="168"/>
        <v>0</v>
      </c>
      <c r="H3650" s="97">
        <f t="shared" si="169"/>
        <v>1</v>
      </c>
      <c r="I3650" s="97">
        <f t="shared" si="170"/>
        <v>1900</v>
      </c>
    </row>
    <row r="3651" spans="2:9" ht="15" customHeight="1">
      <c r="B3651" s="92"/>
      <c r="D3651" s="94"/>
      <c r="E3651" s="93"/>
      <c r="F3651" s="93"/>
      <c r="G3651" s="97">
        <f t="shared" si="168"/>
        <v>0</v>
      </c>
      <c r="H3651" s="97">
        <f t="shared" si="169"/>
        <v>1</v>
      </c>
      <c r="I3651" s="97">
        <f t="shared" si="170"/>
        <v>1900</v>
      </c>
    </row>
    <row r="3652" spans="2:9" ht="15" customHeight="1">
      <c r="B3652" s="92"/>
      <c r="D3652" s="94"/>
      <c r="E3652" s="93"/>
      <c r="F3652" s="93"/>
      <c r="G3652" s="97">
        <f t="shared" ref="G3652:G3715" si="171">DAY(B3652)</f>
        <v>0</v>
      </c>
      <c r="H3652" s="97">
        <f t="shared" ref="H3652:H3715" si="172">MONTH(B3652)</f>
        <v>1</v>
      </c>
      <c r="I3652" s="97">
        <f t="shared" ref="I3652:I3715" si="173">YEAR(B3652)</f>
        <v>1900</v>
      </c>
    </row>
    <row r="3653" spans="2:9" ht="15" customHeight="1">
      <c r="B3653" s="92"/>
      <c r="D3653" s="94"/>
      <c r="E3653" s="93"/>
      <c r="F3653" s="93"/>
      <c r="G3653" s="97">
        <f t="shared" si="171"/>
        <v>0</v>
      </c>
      <c r="H3653" s="97">
        <f t="shared" si="172"/>
        <v>1</v>
      </c>
      <c r="I3653" s="97">
        <f t="shared" si="173"/>
        <v>1900</v>
      </c>
    </row>
    <row r="3654" spans="2:9" ht="15" customHeight="1">
      <c r="B3654" s="92"/>
      <c r="D3654" s="94"/>
      <c r="E3654" s="93"/>
      <c r="F3654" s="93"/>
      <c r="G3654" s="97">
        <f t="shared" si="171"/>
        <v>0</v>
      </c>
      <c r="H3654" s="97">
        <f t="shared" si="172"/>
        <v>1</v>
      </c>
      <c r="I3654" s="97">
        <f t="shared" si="173"/>
        <v>1900</v>
      </c>
    </row>
    <row r="3655" spans="2:9" ht="15" customHeight="1">
      <c r="B3655" s="92"/>
      <c r="D3655" s="94"/>
      <c r="E3655" s="93"/>
      <c r="F3655" s="93"/>
      <c r="G3655" s="97">
        <f t="shared" si="171"/>
        <v>0</v>
      </c>
      <c r="H3655" s="97">
        <f t="shared" si="172"/>
        <v>1</v>
      </c>
      <c r="I3655" s="97">
        <f t="shared" si="173"/>
        <v>1900</v>
      </c>
    </row>
    <row r="3656" spans="2:9" ht="15" customHeight="1">
      <c r="B3656" s="92"/>
      <c r="D3656" s="94"/>
      <c r="E3656" s="93"/>
      <c r="F3656" s="93"/>
      <c r="G3656" s="97">
        <f t="shared" si="171"/>
        <v>0</v>
      </c>
      <c r="H3656" s="97">
        <f t="shared" si="172"/>
        <v>1</v>
      </c>
      <c r="I3656" s="97">
        <f t="shared" si="173"/>
        <v>1900</v>
      </c>
    </row>
    <row r="3657" spans="2:9" ht="15" customHeight="1">
      <c r="B3657" s="92"/>
      <c r="D3657" s="94"/>
      <c r="E3657" s="93"/>
      <c r="F3657" s="93"/>
      <c r="G3657" s="97">
        <f t="shared" si="171"/>
        <v>0</v>
      </c>
      <c r="H3657" s="97">
        <f t="shared" si="172"/>
        <v>1</v>
      </c>
      <c r="I3657" s="97">
        <f t="shared" si="173"/>
        <v>1900</v>
      </c>
    </row>
    <row r="3658" spans="2:9" ht="15" customHeight="1">
      <c r="B3658" s="92"/>
      <c r="D3658" s="94"/>
      <c r="E3658" s="93"/>
      <c r="F3658" s="93"/>
      <c r="G3658" s="97">
        <f t="shared" si="171"/>
        <v>0</v>
      </c>
      <c r="H3658" s="97">
        <f t="shared" si="172"/>
        <v>1</v>
      </c>
      <c r="I3658" s="97">
        <f t="shared" si="173"/>
        <v>1900</v>
      </c>
    </row>
    <row r="3659" spans="2:9" ht="15" customHeight="1">
      <c r="B3659" s="92"/>
      <c r="D3659" s="94"/>
      <c r="E3659" s="93"/>
      <c r="F3659" s="93"/>
      <c r="G3659" s="97">
        <f t="shared" si="171"/>
        <v>0</v>
      </c>
      <c r="H3659" s="97">
        <f t="shared" si="172"/>
        <v>1</v>
      </c>
      <c r="I3659" s="97">
        <f t="shared" si="173"/>
        <v>1900</v>
      </c>
    </row>
    <row r="3660" spans="2:9" ht="15" customHeight="1">
      <c r="B3660" s="92"/>
      <c r="D3660" s="94"/>
      <c r="E3660" s="93"/>
      <c r="F3660" s="93"/>
      <c r="G3660" s="97">
        <f t="shared" si="171"/>
        <v>0</v>
      </c>
      <c r="H3660" s="97">
        <f t="shared" si="172"/>
        <v>1</v>
      </c>
      <c r="I3660" s="97">
        <f t="shared" si="173"/>
        <v>1900</v>
      </c>
    </row>
    <row r="3661" spans="2:9" ht="15" customHeight="1">
      <c r="B3661" s="92"/>
      <c r="D3661" s="94"/>
      <c r="E3661" s="93"/>
      <c r="F3661" s="93"/>
      <c r="G3661" s="97">
        <f t="shared" si="171"/>
        <v>0</v>
      </c>
      <c r="H3661" s="97">
        <f t="shared" si="172"/>
        <v>1</v>
      </c>
      <c r="I3661" s="97">
        <f t="shared" si="173"/>
        <v>1900</v>
      </c>
    </row>
    <row r="3662" spans="2:9" ht="15" customHeight="1">
      <c r="B3662" s="92"/>
      <c r="D3662" s="94"/>
      <c r="E3662" s="93"/>
      <c r="F3662" s="93"/>
      <c r="G3662" s="97">
        <f t="shared" si="171"/>
        <v>0</v>
      </c>
      <c r="H3662" s="97">
        <f t="shared" si="172"/>
        <v>1</v>
      </c>
      <c r="I3662" s="97">
        <f t="shared" si="173"/>
        <v>1900</v>
      </c>
    </row>
    <row r="3663" spans="2:9" ht="15" customHeight="1">
      <c r="B3663" s="92"/>
      <c r="D3663" s="94"/>
      <c r="E3663" s="93"/>
      <c r="F3663" s="93"/>
      <c r="G3663" s="97">
        <f t="shared" si="171"/>
        <v>0</v>
      </c>
      <c r="H3663" s="97">
        <f t="shared" si="172"/>
        <v>1</v>
      </c>
      <c r="I3663" s="97">
        <f t="shared" si="173"/>
        <v>1900</v>
      </c>
    </row>
    <row r="3664" spans="2:9" ht="15" customHeight="1">
      <c r="B3664" s="92"/>
      <c r="D3664" s="94"/>
      <c r="E3664" s="93"/>
      <c r="F3664" s="93"/>
      <c r="G3664" s="97">
        <f t="shared" si="171"/>
        <v>0</v>
      </c>
      <c r="H3664" s="97">
        <f t="shared" si="172"/>
        <v>1</v>
      </c>
      <c r="I3664" s="97">
        <f t="shared" si="173"/>
        <v>1900</v>
      </c>
    </row>
    <row r="3665" spans="2:9" ht="15" customHeight="1">
      <c r="B3665" s="92"/>
      <c r="D3665" s="94"/>
      <c r="E3665" s="93"/>
      <c r="F3665" s="93"/>
      <c r="G3665" s="97">
        <f t="shared" si="171"/>
        <v>0</v>
      </c>
      <c r="H3665" s="97">
        <f t="shared" si="172"/>
        <v>1</v>
      </c>
      <c r="I3665" s="97">
        <f t="shared" si="173"/>
        <v>1900</v>
      </c>
    </row>
    <row r="3666" spans="2:9" ht="15" customHeight="1">
      <c r="B3666" s="92"/>
      <c r="D3666" s="94"/>
      <c r="E3666" s="93"/>
      <c r="F3666" s="93"/>
      <c r="G3666" s="97">
        <f t="shared" si="171"/>
        <v>0</v>
      </c>
      <c r="H3666" s="97">
        <f t="shared" si="172"/>
        <v>1</v>
      </c>
      <c r="I3666" s="97">
        <f t="shared" si="173"/>
        <v>1900</v>
      </c>
    </row>
    <row r="3667" spans="2:9" ht="15" customHeight="1">
      <c r="B3667" s="92"/>
      <c r="D3667" s="94"/>
      <c r="E3667" s="93"/>
      <c r="F3667" s="93"/>
      <c r="G3667" s="97">
        <f t="shared" si="171"/>
        <v>0</v>
      </c>
      <c r="H3667" s="97">
        <f t="shared" si="172"/>
        <v>1</v>
      </c>
      <c r="I3667" s="97">
        <f t="shared" si="173"/>
        <v>1900</v>
      </c>
    </row>
    <row r="3668" spans="2:9" ht="15" customHeight="1">
      <c r="B3668" s="92"/>
      <c r="D3668" s="94"/>
      <c r="E3668" s="93"/>
      <c r="F3668" s="93"/>
      <c r="G3668" s="97">
        <f t="shared" si="171"/>
        <v>0</v>
      </c>
      <c r="H3668" s="97">
        <f t="shared" si="172"/>
        <v>1</v>
      </c>
      <c r="I3668" s="97">
        <f t="shared" si="173"/>
        <v>1900</v>
      </c>
    </row>
    <row r="3669" spans="2:9" ht="15" customHeight="1">
      <c r="B3669" s="92"/>
      <c r="D3669" s="94"/>
      <c r="E3669" s="93"/>
      <c r="F3669" s="93"/>
      <c r="G3669" s="97">
        <f t="shared" si="171"/>
        <v>0</v>
      </c>
      <c r="H3669" s="97">
        <f t="shared" si="172"/>
        <v>1</v>
      </c>
      <c r="I3669" s="97">
        <f t="shared" si="173"/>
        <v>1900</v>
      </c>
    </row>
    <row r="3670" spans="2:9" ht="15" customHeight="1">
      <c r="B3670" s="92"/>
      <c r="D3670" s="94"/>
      <c r="E3670" s="93"/>
      <c r="F3670" s="93"/>
      <c r="G3670" s="97">
        <f t="shared" si="171"/>
        <v>0</v>
      </c>
      <c r="H3670" s="97">
        <f t="shared" si="172"/>
        <v>1</v>
      </c>
      <c r="I3670" s="97">
        <f t="shared" si="173"/>
        <v>1900</v>
      </c>
    </row>
    <row r="3671" spans="2:9" ht="15" customHeight="1">
      <c r="B3671" s="92"/>
      <c r="D3671" s="94"/>
      <c r="E3671" s="93"/>
      <c r="F3671" s="93"/>
      <c r="G3671" s="97">
        <f t="shared" si="171"/>
        <v>0</v>
      </c>
      <c r="H3671" s="97">
        <f t="shared" si="172"/>
        <v>1</v>
      </c>
      <c r="I3671" s="97">
        <f t="shared" si="173"/>
        <v>1900</v>
      </c>
    </row>
    <row r="3672" spans="2:9" ht="15" customHeight="1">
      <c r="B3672" s="92"/>
      <c r="D3672" s="94"/>
      <c r="E3672" s="93"/>
      <c r="F3672" s="93"/>
      <c r="G3672" s="97">
        <f t="shared" si="171"/>
        <v>0</v>
      </c>
      <c r="H3672" s="97">
        <f t="shared" si="172"/>
        <v>1</v>
      </c>
      <c r="I3672" s="97">
        <f t="shared" si="173"/>
        <v>1900</v>
      </c>
    </row>
    <row r="3673" spans="2:9" ht="15" customHeight="1">
      <c r="B3673" s="92"/>
      <c r="D3673" s="94"/>
      <c r="E3673" s="93"/>
      <c r="F3673" s="93"/>
      <c r="G3673" s="97">
        <f t="shared" si="171"/>
        <v>0</v>
      </c>
      <c r="H3673" s="97">
        <f t="shared" si="172"/>
        <v>1</v>
      </c>
      <c r="I3673" s="97">
        <f t="shared" si="173"/>
        <v>1900</v>
      </c>
    </row>
    <row r="3674" spans="2:9" ht="15" customHeight="1">
      <c r="B3674" s="92"/>
      <c r="D3674" s="94"/>
      <c r="E3674" s="93"/>
      <c r="F3674" s="93"/>
      <c r="G3674" s="97">
        <f t="shared" si="171"/>
        <v>0</v>
      </c>
      <c r="H3674" s="97">
        <f t="shared" si="172"/>
        <v>1</v>
      </c>
      <c r="I3674" s="97">
        <f t="shared" si="173"/>
        <v>1900</v>
      </c>
    </row>
    <row r="3675" spans="2:9" ht="15" customHeight="1">
      <c r="B3675" s="92"/>
      <c r="D3675" s="94"/>
      <c r="E3675" s="93"/>
      <c r="F3675" s="93"/>
      <c r="G3675" s="97">
        <f t="shared" si="171"/>
        <v>0</v>
      </c>
      <c r="H3675" s="97">
        <f t="shared" si="172"/>
        <v>1</v>
      </c>
      <c r="I3675" s="97">
        <f t="shared" si="173"/>
        <v>1900</v>
      </c>
    </row>
    <row r="3676" spans="2:9" ht="15" customHeight="1">
      <c r="B3676" s="92"/>
      <c r="D3676" s="94"/>
      <c r="E3676" s="93"/>
      <c r="F3676" s="93"/>
      <c r="G3676" s="97">
        <f t="shared" si="171"/>
        <v>0</v>
      </c>
      <c r="H3676" s="97">
        <f t="shared" si="172"/>
        <v>1</v>
      </c>
      <c r="I3676" s="97">
        <f t="shared" si="173"/>
        <v>1900</v>
      </c>
    </row>
    <row r="3677" spans="2:9" ht="15" customHeight="1">
      <c r="B3677" s="92"/>
      <c r="D3677" s="94"/>
      <c r="E3677" s="93"/>
      <c r="F3677" s="93"/>
      <c r="G3677" s="97">
        <f t="shared" si="171"/>
        <v>0</v>
      </c>
      <c r="H3677" s="97">
        <f t="shared" si="172"/>
        <v>1</v>
      </c>
      <c r="I3677" s="97">
        <f t="shared" si="173"/>
        <v>1900</v>
      </c>
    </row>
    <row r="3678" spans="2:9" ht="15" customHeight="1">
      <c r="B3678" s="92"/>
      <c r="D3678" s="94"/>
      <c r="E3678" s="93"/>
      <c r="F3678" s="93"/>
      <c r="G3678" s="97">
        <f t="shared" si="171"/>
        <v>0</v>
      </c>
      <c r="H3678" s="97">
        <f t="shared" si="172"/>
        <v>1</v>
      </c>
      <c r="I3678" s="97">
        <f t="shared" si="173"/>
        <v>1900</v>
      </c>
    </row>
    <row r="3679" spans="2:9" ht="15" customHeight="1">
      <c r="B3679" s="92"/>
      <c r="D3679" s="94"/>
      <c r="E3679" s="93"/>
      <c r="F3679" s="93"/>
      <c r="G3679" s="97">
        <f t="shared" si="171"/>
        <v>0</v>
      </c>
      <c r="H3679" s="97">
        <f t="shared" si="172"/>
        <v>1</v>
      </c>
      <c r="I3679" s="97">
        <f t="shared" si="173"/>
        <v>1900</v>
      </c>
    </row>
    <row r="3680" spans="2:9" ht="15" customHeight="1">
      <c r="B3680" s="92"/>
      <c r="D3680" s="94"/>
      <c r="E3680" s="93"/>
      <c r="F3680" s="93"/>
      <c r="G3680" s="97">
        <f t="shared" si="171"/>
        <v>0</v>
      </c>
      <c r="H3680" s="97">
        <f t="shared" si="172"/>
        <v>1</v>
      </c>
      <c r="I3680" s="97">
        <f t="shared" si="173"/>
        <v>1900</v>
      </c>
    </row>
    <row r="3681" spans="2:9" ht="15" customHeight="1">
      <c r="B3681" s="92"/>
      <c r="D3681" s="94"/>
      <c r="E3681" s="93"/>
      <c r="F3681" s="93"/>
      <c r="G3681" s="97">
        <f t="shared" si="171"/>
        <v>0</v>
      </c>
      <c r="H3681" s="97">
        <f t="shared" si="172"/>
        <v>1</v>
      </c>
      <c r="I3681" s="97">
        <f t="shared" si="173"/>
        <v>1900</v>
      </c>
    </row>
    <row r="3682" spans="2:9" ht="15" customHeight="1">
      <c r="B3682" s="92"/>
      <c r="D3682" s="94"/>
      <c r="E3682" s="93"/>
      <c r="F3682" s="93"/>
      <c r="G3682" s="97">
        <f t="shared" si="171"/>
        <v>0</v>
      </c>
      <c r="H3682" s="97">
        <f t="shared" si="172"/>
        <v>1</v>
      </c>
      <c r="I3682" s="97">
        <f t="shared" si="173"/>
        <v>1900</v>
      </c>
    </row>
    <row r="3683" spans="2:9" ht="15" customHeight="1">
      <c r="B3683" s="92"/>
      <c r="D3683" s="94"/>
      <c r="E3683" s="93"/>
      <c r="F3683" s="93"/>
      <c r="G3683" s="97">
        <f t="shared" si="171"/>
        <v>0</v>
      </c>
      <c r="H3683" s="97">
        <f t="shared" si="172"/>
        <v>1</v>
      </c>
      <c r="I3683" s="97">
        <f t="shared" si="173"/>
        <v>1900</v>
      </c>
    </row>
    <row r="3684" spans="2:9" ht="15" customHeight="1">
      <c r="B3684" s="92"/>
      <c r="D3684" s="94"/>
      <c r="E3684" s="93"/>
      <c r="F3684" s="93"/>
      <c r="G3684" s="97">
        <f t="shared" si="171"/>
        <v>0</v>
      </c>
      <c r="H3684" s="97">
        <f t="shared" si="172"/>
        <v>1</v>
      </c>
      <c r="I3684" s="97">
        <f t="shared" si="173"/>
        <v>1900</v>
      </c>
    </row>
    <row r="3685" spans="2:9" ht="15" customHeight="1">
      <c r="B3685" s="92"/>
      <c r="D3685" s="94"/>
      <c r="E3685" s="93"/>
      <c r="F3685" s="93"/>
      <c r="G3685" s="97">
        <f t="shared" si="171"/>
        <v>0</v>
      </c>
      <c r="H3685" s="97">
        <f t="shared" si="172"/>
        <v>1</v>
      </c>
      <c r="I3685" s="97">
        <f t="shared" si="173"/>
        <v>1900</v>
      </c>
    </row>
    <row r="3686" spans="2:9" ht="15" customHeight="1">
      <c r="B3686" s="92"/>
      <c r="D3686" s="94"/>
      <c r="E3686" s="93"/>
      <c r="F3686" s="93"/>
      <c r="G3686" s="97">
        <f t="shared" si="171"/>
        <v>0</v>
      </c>
      <c r="H3686" s="97">
        <f t="shared" si="172"/>
        <v>1</v>
      </c>
      <c r="I3686" s="97">
        <f t="shared" si="173"/>
        <v>1900</v>
      </c>
    </row>
    <row r="3687" spans="2:9" ht="15" customHeight="1">
      <c r="B3687" s="92"/>
      <c r="D3687" s="94"/>
      <c r="E3687" s="93"/>
      <c r="F3687" s="93"/>
      <c r="G3687" s="97">
        <f t="shared" si="171"/>
        <v>0</v>
      </c>
      <c r="H3687" s="97">
        <f t="shared" si="172"/>
        <v>1</v>
      </c>
      <c r="I3687" s="97">
        <f t="shared" si="173"/>
        <v>1900</v>
      </c>
    </row>
    <row r="3688" spans="2:9" ht="15" customHeight="1">
      <c r="B3688" s="92"/>
      <c r="D3688" s="94"/>
      <c r="E3688" s="93"/>
      <c r="F3688" s="93"/>
      <c r="G3688" s="97">
        <f t="shared" si="171"/>
        <v>0</v>
      </c>
      <c r="H3688" s="97">
        <f t="shared" si="172"/>
        <v>1</v>
      </c>
      <c r="I3688" s="97">
        <f t="shared" si="173"/>
        <v>1900</v>
      </c>
    </row>
    <row r="3689" spans="2:9" ht="15" customHeight="1">
      <c r="B3689" s="92"/>
      <c r="D3689" s="94"/>
      <c r="E3689" s="93"/>
      <c r="F3689" s="93"/>
      <c r="G3689" s="97">
        <f t="shared" si="171"/>
        <v>0</v>
      </c>
      <c r="H3689" s="97">
        <f t="shared" si="172"/>
        <v>1</v>
      </c>
      <c r="I3689" s="97">
        <f t="shared" si="173"/>
        <v>1900</v>
      </c>
    </row>
    <row r="3690" spans="2:9" ht="15" customHeight="1">
      <c r="B3690" s="92"/>
      <c r="D3690" s="94"/>
      <c r="E3690" s="93"/>
      <c r="F3690" s="93"/>
      <c r="G3690" s="97">
        <f t="shared" si="171"/>
        <v>0</v>
      </c>
      <c r="H3690" s="97">
        <f t="shared" si="172"/>
        <v>1</v>
      </c>
      <c r="I3690" s="97">
        <f t="shared" si="173"/>
        <v>1900</v>
      </c>
    </row>
    <row r="3691" spans="2:9" ht="15" customHeight="1">
      <c r="B3691" s="92"/>
      <c r="D3691" s="94"/>
      <c r="E3691" s="93"/>
      <c r="F3691" s="93"/>
      <c r="G3691" s="97">
        <f t="shared" si="171"/>
        <v>0</v>
      </c>
      <c r="H3691" s="97">
        <f t="shared" si="172"/>
        <v>1</v>
      </c>
      <c r="I3691" s="97">
        <f t="shared" si="173"/>
        <v>1900</v>
      </c>
    </row>
    <row r="3692" spans="2:9" ht="15" customHeight="1">
      <c r="B3692" s="92"/>
      <c r="D3692" s="94"/>
      <c r="E3692" s="93"/>
      <c r="F3692" s="93"/>
      <c r="G3692" s="97">
        <f t="shared" si="171"/>
        <v>0</v>
      </c>
      <c r="H3692" s="97">
        <f t="shared" si="172"/>
        <v>1</v>
      </c>
      <c r="I3692" s="97">
        <f t="shared" si="173"/>
        <v>1900</v>
      </c>
    </row>
    <row r="3693" spans="2:9" ht="15" customHeight="1">
      <c r="B3693" s="92"/>
      <c r="D3693" s="94"/>
      <c r="E3693" s="93"/>
      <c r="F3693" s="93"/>
      <c r="G3693" s="97">
        <f t="shared" si="171"/>
        <v>0</v>
      </c>
      <c r="H3693" s="97">
        <f t="shared" si="172"/>
        <v>1</v>
      </c>
      <c r="I3693" s="97">
        <f t="shared" si="173"/>
        <v>1900</v>
      </c>
    </row>
    <row r="3694" spans="2:9" ht="15" customHeight="1">
      <c r="B3694" s="92"/>
      <c r="D3694" s="94"/>
      <c r="E3694" s="93"/>
      <c r="F3694" s="93"/>
      <c r="G3694" s="97">
        <f t="shared" si="171"/>
        <v>0</v>
      </c>
      <c r="H3694" s="97">
        <f t="shared" si="172"/>
        <v>1</v>
      </c>
      <c r="I3694" s="97">
        <f t="shared" si="173"/>
        <v>1900</v>
      </c>
    </row>
    <row r="3695" spans="2:9" ht="15" customHeight="1">
      <c r="B3695" s="92"/>
      <c r="D3695" s="94"/>
      <c r="E3695" s="93"/>
      <c r="F3695" s="93"/>
      <c r="G3695" s="97">
        <f t="shared" si="171"/>
        <v>0</v>
      </c>
      <c r="H3695" s="97">
        <f t="shared" si="172"/>
        <v>1</v>
      </c>
      <c r="I3695" s="97">
        <f t="shared" si="173"/>
        <v>1900</v>
      </c>
    </row>
    <row r="3696" spans="2:9" ht="15" customHeight="1">
      <c r="B3696" s="92"/>
      <c r="D3696" s="94"/>
      <c r="E3696" s="93"/>
      <c r="F3696" s="93"/>
      <c r="G3696" s="97">
        <f t="shared" si="171"/>
        <v>0</v>
      </c>
      <c r="H3696" s="97">
        <f t="shared" si="172"/>
        <v>1</v>
      </c>
      <c r="I3696" s="97">
        <f t="shared" si="173"/>
        <v>1900</v>
      </c>
    </row>
    <row r="3697" spans="2:9" ht="15" customHeight="1">
      <c r="B3697" s="92"/>
      <c r="D3697" s="94"/>
      <c r="E3697" s="93"/>
      <c r="F3697" s="93"/>
      <c r="G3697" s="97">
        <f t="shared" si="171"/>
        <v>0</v>
      </c>
      <c r="H3697" s="97">
        <f t="shared" si="172"/>
        <v>1</v>
      </c>
      <c r="I3697" s="97">
        <f t="shared" si="173"/>
        <v>1900</v>
      </c>
    </row>
    <row r="3698" spans="2:9" ht="15" customHeight="1">
      <c r="B3698" s="92"/>
      <c r="D3698" s="94"/>
      <c r="E3698" s="93"/>
      <c r="F3698" s="93"/>
      <c r="G3698" s="97">
        <f t="shared" si="171"/>
        <v>0</v>
      </c>
      <c r="H3698" s="97">
        <f t="shared" si="172"/>
        <v>1</v>
      </c>
      <c r="I3698" s="97">
        <f t="shared" si="173"/>
        <v>1900</v>
      </c>
    </row>
    <row r="3699" spans="2:9" ht="15" customHeight="1">
      <c r="B3699" s="92"/>
      <c r="D3699" s="94"/>
      <c r="E3699" s="93"/>
      <c r="F3699" s="93"/>
      <c r="G3699" s="97">
        <f t="shared" si="171"/>
        <v>0</v>
      </c>
      <c r="H3699" s="97">
        <f t="shared" si="172"/>
        <v>1</v>
      </c>
      <c r="I3699" s="97">
        <f t="shared" si="173"/>
        <v>1900</v>
      </c>
    </row>
    <row r="3700" spans="2:9" ht="15" customHeight="1">
      <c r="B3700" s="92"/>
      <c r="D3700" s="94"/>
      <c r="E3700" s="93"/>
      <c r="F3700" s="93"/>
      <c r="G3700" s="97">
        <f t="shared" si="171"/>
        <v>0</v>
      </c>
      <c r="H3700" s="97">
        <f t="shared" si="172"/>
        <v>1</v>
      </c>
      <c r="I3700" s="97">
        <f t="shared" si="173"/>
        <v>1900</v>
      </c>
    </row>
    <row r="3701" spans="2:9" ht="15" customHeight="1">
      <c r="B3701" s="92"/>
      <c r="D3701" s="94"/>
      <c r="E3701" s="93"/>
      <c r="F3701" s="93"/>
      <c r="G3701" s="97">
        <f t="shared" si="171"/>
        <v>0</v>
      </c>
      <c r="H3701" s="97">
        <f t="shared" si="172"/>
        <v>1</v>
      </c>
      <c r="I3701" s="97">
        <f t="shared" si="173"/>
        <v>1900</v>
      </c>
    </row>
    <row r="3702" spans="2:9" ht="15" customHeight="1">
      <c r="B3702" s="92"/>
      <c r="D3702" s="94"/>
      <c r="E3702" s="93"/>
      <c r="F3702" s="93"/>
      <c r="G3702" s="97">
        <f t="shared" si="171"/>
        <v>0</v>
      </c>
      <c r="H3702" s="97">
        <f t="shared" si="172"/>
        <v>1</v>
      </c>
      <c r="I3702" s="97">
        <f t="shared" si="173"/>
        <v>1900</v>
      </c>
    </row>
    <row r="3703" spans="2:9" ht="15" customHeight="1">
      <c r="B3703" s="92"/>
      <c r="D3703" s="94"/>
      <c r="E3703" s="93"/>
      <c r="F3703" s="93"/>
      <c r="G3703" s="97">
        <f t="shared" si="171"/>
        <v>0</v>
      </c>
      <c r="H3703" s="97">
        <f t="shared" si="172"/>
        <v>1</v>
      </c>
      <c r="I3703" s="97">
        <f t="shared" si="173"/>
        <v>1900</v>
      </c>
    </row>
    <row r="3704" spans="2:9" ht="15" customHeight="1">
      <c r="B3704" s="92"/>
      <c r="D3704" s="94"/>
      <c r="E3704" s="93"/>
      <c r="F3704" s="93"/>
      <c r="G3704" s="97">
        <f t="shared" si="171"/>
        <v>0</v>
      </c>
      <c r="H3704" s="97">
        <f t="shared" si="172"/>
        <v>1</v>
      </c>
      <c r="I3704" s="97">
        <f t="shared" si="173"/>
        <v>1900</v>
      </c>
    </row>
    <row r="3705" spans="2:9" ht="15" customHeight="1">
      <c r="B3705" s="92"/>
      <c r="D3705" s="94"/>
      <c r="E3705" s="93"/>
      <c r="F3705" s="93"/>
      <c r="G3705" s="97">
        <f t="shared" si="171"/>
        <v>0</v>
      </c>
      <c r="H3705" s="97">
        <f t="shared" si="172"/>
        <v>1</v>
      </c>
      <c r="I3705" s="97">
        <f t="shared" si="173"/>
        <v>1900</v>
      </c>
    </row>
    <row r="3706" spans="2:9" ht="15" customHeight="1">
      <c r="B3706" s="92"/>
      <c r="D3706" s="94"/>
      <c r="E3706" s="93"/>
      <c r="F3706" s="93"/>
      <c r="G3706" s="97">
        <f t="shared" si="171"/>
        <v>0</v>
      </c>
      <c r="H3706" s="97">
        <f t="shared" si="172"/>
        <v>1</v>
      </c>
      <c r="I3706" s="97">
        <f t="shared" si="173"/>
        <v>1900</v>
      </c>
    </row>
    <row r="3707" spans="2:9" ht="15" customHeight="1">
      <c r="B3707" s="92"/>
      <c r="D3707" s="94"/>
      <c r="E3707" s="93"/>
      <c r="F3707" s="93"/>
      <c r="G3707" s="97">
        <f t="shared" si="171"/>
        <v>0</v>
      </c>
      <c r="H3707" s="97">
        <f t="shared" si="172"/>
        <v>1</v>
      </c>
      <c r="I3707" s="97">
        <f t="shared" si="173"/>
        <v>1900</v>
      </c>
    </row>
    <row r="3708" spans="2:9" ht="15" customHeight="1">
      <c r="B3708" s="92"/>
      <c r="D3708" s="94"/>
      <c r="E3708" s="93"/>
      <c r="F3708" s="93"/>
      <c r="G3708" s="97">
        <f t="shared" si="171"/>
        <v>0</v>
      </c>
      <c r="H3708" s="97">
        <f t="shared" si="172"/>
        <v>1</v>
      </c>
      <c r="I3708" s="97">
        <f t="shared" si="173"/>
        <v>1900</v>
      </c>
    </row>
    <row r="3709" spans="2:9" ht="15" customHeight="1">
      <c r="B3709" s="92"/>
      <c r="D3709" s="94"/>
      <c r="E3709" s="93"/>
      <c r="F3709" s="93"/>
      <c r="G3709" s="97">
        <f t="shared" si="171"/>
        <v>0</v>
      </c>
      <c r="H3709" s="97">
        <f t="shared" si="172"/>
        <v>1</v>
      </c>
      <c r="I3709" s="97">
        <f t="shared" si="173"/>
        <v>1900</v>
      </c>
    </row>
    <row r="3710" spans="2:9" ht="15" customHeight="1">
      <c r="B3710" s="92"/>
      <c r="D3710" s="94"/>
      <c r="E3710" s="93"/>
      <c r="F3710" s="93"/>
      <c r="G3710" s="97">
        <f t="shared" si="171"/>
        <v>0</v>
      </c>
      <c r="H3710" s="97">
        <f t="shared" si="172"/>
        <v>1</v>
      </c>
      <c r="I3710" s="97">
        <f t="shared" si="173"/>
        <v>1900</v>
      </c>
    </row>
    <row r="3711" spans="2:9" ht="15" customHeight="1">
      <c r="B3711" s="92"/>
      <c r="D3711" s="94"/>
      <c r="E3711" s="93"/>
      <c r="F3711" s="93"/>
      <c r="G3711" s="97">
        <f t="shared" si="171"/>
        <v>0</v>
      </c>
      <c r="H3711" s="97">
        <f t="shared" si="172"/>
        <v>1</v>
      </c>
      <c r="I3711" s="97">
        <f t="shared" si="173"/>
        <v>1900</v>
      </c>
    </row>
    <row r="3712" spans="2:9" ht="15" customHeight="1">
      <c r="B3712" s="92"/>
      <c r="D3712" s="94"/>
      <c r="E3712" s="93"/>
      <c r="F3712" s="93"/>
      <c r="G3712" s="97">
        <f t="shared" si="171"/>
        <v>0</v>
      </c>
      <c r="H3712" s="97">
        <f t="shared" si="172"/>
        <v>1</v>
      </c>
      <c r="I3712" s="97">
        <f t="shared" si="173"/>
        <v>1900</v>
      </c>
    </row>
    <row r="3713" spans="2:9" ht="15" customHeight="1">
      <c r="B3713" s="92"/>
      <c r="D3713" s="94"/>
      <c r="E3713" s="93"/>
      <c r="F3713" s="93"/>
      <c r="G3713" s="97">
        <f t="shared" si="171"/>
        <v>0</v>
      </c>
      <c r="H3713" s="97">
        <f t="shared" si="172"/>
        <v>1</v>
      </c>
      <c r="I3713" s="97">
        <f t="shared" si="173"/>
        <v>1900</v>
      </c>
    </row>
    <row r="3714" spans="2:9" ht="15" customHeight="1">
      <c r="B3714" s="92"/>
      <c r="D3714" s="94"/>
      <c r="E3714" s="93"/>
      <c r="F3714" s="93"/>
      <c r="G3714" s="97">
        <f t="shared" si="171"/>
        <v>0</v>
      </c>
      <c r="H3714" s="97">
        <f t="shared" si="172"/>
        <v>1</v>
      </c>
      <c r="I3714" s="97">
        <f t="shared" si="173"/>
        <v>1900</v>
      </c>
    </row>
    <row r="3715" spans="2:9" ht="15" customHeight="1">
      <c r="B3715" s="92"/>
      <c r="D3715" s="94"/>
      <c r="E3715" s="93"/>
      <c r="F3715" s="93"/>
      <c r="G3715" s="97">
        <f t="shared" si="171"/>
        <v>0</v>
      </c>
      <c r="H3715" s="97">
        <f t="shared" si="172"/>
        <v>1</v>
      </c>
      <c r="I3715" s="97">
        <f t="shared" si="173"/>
        <v>1900</v>
      </c>
    </row>
    <row r="3716" spans="2:9" ht="15" customHeight="1">
      <c r="B3716" s="92"/>
      <c r="D3716" s="94"/>
      <c r="E3716" s="93"/>
      <c r="F3716" s="93"/>
      <c r="G3716" s="97">
        <f t="shared" ref="G3716:G3779" si="174">DAY(B3716)</f>
        <v>0</v>
      </c>
      <c r="H3716" s="97">
        <f t="shared" ref="H3716:H3779" si="175">MONTH(B3716)</f>
        <v>1</v>
      </c>
      <c r="I3716" s="97">
        <f t="shared" ref="I3716:I3779" si="176">YEAR(B3716)</f>
        <v>1900</v>
      </c>
    </row>
    <row r="3717" spans="2:9" ht="15" customHeight="1">
      <c r="B3717" s="92"/>
      <c r="D3717" s="94"/>
      <c r="E3717" s="93"/>
      <c r="F3717" s="93"/>
      <c r="G3717" s="97">
        <f t="shared" si="174"/>
        <v>0</v>
      </c>
      <c r="H3717" s="97">
        <f t="shared" si="175"/>
        <v>1</v>
      </c>
      <c r="I3717" s="97">
        <f t="shared" si="176"/>
        <v>1900</v>
      </c>
    </row>
    <row r="3718" spans="2:9" ht="15" customHeight="1">
      <c r="B3718" s="92"/>
      <c r="D3718" s="94"/>
      <c r="E3718" s="93"/>
      <c r="F3718" s="93"/>
      <c r="G3718" s="97">
        <f t="shared" si="174"/>
        <v>0</v>
      </c>
      <c r="H3718" s="97">
        <f t="shared" si="175"/>
        <v>1</v>
      </c>
      <c r="I3718" s="97">
        <f t="shared" si="176"/>
        <v>1900</v>
      </c>
    </row>
    <row r="3719" spans="2:9" ht="15" customHeight="1">
      <c r="B3719" s="92"/>
      <c r="D3719" s="94"/>
      <c r="E3719" s="93"/>
      <c r="F3719" s="93"/>
      <c r="G3719" s="97">
        <f t="shared" si="174"/>
        <v>0</v>
      </c>
      <c r="H3719" s="97">
        <f t="shared" si="175"/>
        <v>1</v>
      </c>
      <c r="I3719" s="97">
        <f t="shared" si="176"/>
        <v>1900</v>
      </c>
    </row>
    <row r="3720" spans="2:9" ht="15" customHeight="1">
      <c r="B3720" s="92"/>
      <c r="D3720" s="94"/>
      <c r="E3720" s="93"/>
      <c r="F3720" s="93"/>
      <c r="G3720" s="97">
        <f t="shared" si="174"/>
        <v>0</v>
      </c>
      <c r="H3720" s="97">
        <f t="shared" si="175"/>
        <v>1</v>
      </c>
      <c r="I3720" s="97">
        <f t="shared" si="176"/>
        <v>1900</v>
      </c>
    </row>
    <row r="3721" spans="2:9" ht="15" customHeight="1">
      <c r="B3721" s="92"/>
      <c r="D3721" s="94"/>
      <c r="E3721" s="93"/>
      <c r="F3721" s="93"/>
      <c r="G3721" s="97">
        <f t="shared" si="174"/>
        <v>0</v>
      </c>
      <c r="H3721" s="97">
        <f t="shared" si="175"/>
        <v>1</v>
      </c>
      <c r="I3721" s="97">
        <f t="shared" si="176"/>
        <v>1900</v>
      </c>
    </row>
    <row r="3722" spans="2:9" ht="15" customHeight="1">
      <c r="B3722" s="92"/>
      <c r="D3722" s="94"/>
      <c r="E3722" s="93"/>
      <c r="F3722" s="93"/>
      <c r="G3722" s="97">
        <f t="shared" si="174"/>
        <v>0</v>
      </c>
      <c r="H3722" s="97">
        <f t="shared" si="175"/>
        <v>1</v>
      </c>
      <c r="I3722" s="97">
        <f t="shared" si="176"/>
        <v>1900</v>
      </c>
    </row>
    <row r="3723" spans="2:9" ht="15" customHeight="1">
      <c r="B3723" s="92"/>
      <c r="D3723" s="94"/>
      <c r="E3723" s="93"/>
      <c r="F3723" s="93"/>
      <c r="G3723" s="97">
        <f t="shared" si="174"/>
        <v>0</v>
      </c>
      <c r="H3723" s="97">
        <f t="shared" si="175"/>
        <v>1</v>
      </c>
      <c r="I3723" s="97">
        <f t="shared" si="176"/>
        <v>1900</v>
      </c>
    </row>
    <row r="3724" spans="2:9" ht="15" customHeight="1">
      <c r="B3724" s="92"/>
      <c r="D3724" s="94"/>
      <c r="E3724" s="93"/>
      <c r="F3724" s="93"/>
      <c r="G3724" s="97">
        <f t="shared" si="174"/>
        <v>0</v>
      </c>
      <c r="H3724" s="97">
        <f t="shared" si="175"/>
        <v>1</v>
      </c>
      <c r="I3724" s="97">
        <f t="shared" si="176"/>
        <v>1900</v>
      </c>
    </row>
    <row r="3725" spans="2:9" ht="15" customHeight="1">
      <c r="B3725" s="92"/>
      <c r="D3725" s="94"/>
      <c r="E3725" s="93"/>
      <c r="F3725" s="93"/>
      <c r="G3725" s="97">
        <f t="shared" si="174"/>
        <v>0</v>
      </c>
      <c r="H3725" s="97">
        <f t="shared" si="175"/>
        <v>1</v>
      </c>
      <c r="I3725" s="97">
        <f t="shared" si="176"/>
        <v>1900</v>
      </c>
    </row>
    <row r="3726" spans="2:9" ht="15" customHeight="1">
      <c r="B3726" s="92"/>
      <c r="D3726" s="94"/>
      <c r="E3726" s="93"/>
      <c r="F3726" s="93"/>
      <c r="G3726" s="97">
        <f t="shared" si="174"/>
        <v>0</v>
      </c>
      <c r="H3726" s="97">
        <f t="shared" si="175"/>
        <v>1</v>
      </c>
      <c r="I3726" s="97">
        <f t="shared" si="176"/>
        <v>1900</v>
      </c>
    </row>
    <row r="3727" spans="2:9" ht="15" customHeight="1">
      <c r="B3727" s="92"/>
      <c r="D3727" s="94"/>
      <c r="E3727" s="93"/>
      <c r="F3727" s="93"/>
      <c r="G3727" s="97">
        <f t="shared" si="174"/>
        <v>0</v>
      </c>
      <c r="H3727" s="97">
        <f t="shared" si="175"/>
        <v>1</v>
      </c>
      <c r="I3727" s="97">
        <f t="shared" si="176"/>
        <v>1900</v>
      </c>
    </row>
    <row r="3728" spans="2:9" ht="15" customHeight="1">
      <c r="B3728" s="92"/>
      <c r="D3728" s="94"/>
      <c r="E3728" s="93"/>
      <c r="F3728" s="93"/>
      <c r="G3728" s="97">
        <f t="shared" si="174"/>
        <v>0</v>
      </c>
      <c r="H3728" s="97">
        <f t="shared" si="175"/>
        <v>1</v>
      </c>
      <c r="I3728" s="97">
        <f t="shared" si="176"/>
        <v>1900</v>
      </c>
    </row>
    <row r="3729" spans="2:9" ht="15" customHeight="1">
      <c r="B3729" s="92"/>
      <c r="D3729" s="94"/>
      <c r="E3729" s="93"/>
      <c r="F3729" s="93"/>
      <c r="G3729" s="97">
        <f t="shared" si="174"/>
        <v>0</v>
      </c>
      <c r="H3729" s="97">
        <f t="shared" si="175"/>
        <v>1</v>
      </c>
      <c r="I3729" s="97">
        <f t="shared" si="176"/>
        <v>1900</v>
      </c>
    </row>
    <row r="3730" spans="2:9" ht="15" customHeight="1">
      <c r="B3730" s="92"/>
      <c r="D3730" s="94"/>
      <c r="E3730" s="93"/>
      <c r="F3730" s="93"/>
      <c r="G3730" s="97">
        <f t="shared" si="174"/>
        <v>0</v>
      </c>
      <c r="H3730" s="97">
        <f t="shared" si="175"/>
        <v>1</v>
      </c>
      <c r="I3730" s="97">
        <f t="shared" si="176"/>
        <v>1900</v>
      </c>
    </row>
    <row r="3731" spans="2:9" ht="15" customHeight="1">
      <c r="B3731" s="92"/>
      <c r="D3731" s="94"/>
      <c r="E3731" s="93"/>
      <c r="F3731" s="93"/>
      <c r="G3731" s="97">
        <f t="shared" si="174"/>
        <v>0</v>
      </c>
      <c r="H3731" s="97">
        <f t="shared" si="175"/>
        <v>1</v>
      </c>
      <c r="I3731" s="97">
        <f t="shared" si="176"/>
        <v>1900</v>
      </c>
    </row>
    <row r="3732" spans="2:9" ht="15" customHeight="1">
      <c r="B3732" s="92"/>
      <c r="D3732" s="94"/>
      <c r="E3732" s="93"/>
      <c r="F3732" s="93"/>
      <c r="G3732" s="97">
        <f t="shared" si="174"/>
        <v>0</v>
      </c>
      <c r="H3732" s="97">
        <f t="shared" si="175"/>
        <v>1</v>
      </c>
      <c r="I3732" s="97">
        <f t="shared" si="176"/>
        <v>1900</v>
      </c>
    </row>
    <row r="3733" spans="2:9" ht="15" customHeight="1">
      <c r="B3733" s="92"/>
      <c r="D3733" s="94"/>
      <c r="E3733" s="93"/>
      <c r="F3733" s="93"/>
      <c r="G3733" s="97">
        <f t="shared" si="174"/>
        <v>0</v>
      </c>
      <c r="H3733" s="97">
        <f t="shared" si="175"/>
        <v>1</v>
      </c>
      <c r="I3733" s="97">
        <f t="shared" si="176"/>
        <v>1900</v>
      </c>
    </row>
    <row r="3734" spans="2:9" ht="15" customHeight="1">
      <c r="B3734" s="92"/>
      <c r="D3734" s="94"/>
      <c r="E3734" s="93"/>
      <c r="F3734" s="93"/>
      <c r="G3734" s="97">
        <f t="shared" si="174"/>
        <v>0</v>
      </c>
      <c r="H3734" s="97">
        <f t="shared" si="175"/>
        <v>1</v>
      </c>
      <c r="I3734" s="97">
        <f t="shared" si="176"/>
        <v>1900</v>
      </c>
    </row>
    <row r="3735" spans="2:9" ht="15" customHeight="1">
      <c r="B3735" s="92"/>
      <c r="D3735" s="94"/>
      <c r="E3735" s="93"/>
      <c r="F3735" s="93"/>
      <c r="G3735" s="97">
        <f t="shared" si="174"/>
        <v>0</v>
      </c>
      <c r="H3735" s="97">
        <f t="shared" si="175"/>
        <v>1</v>
      </c>
      <c r="I3735" s="97">
        <f t="shared" si="176"/>
        <v>1900</v>
      </c>
    </row>
    <row r="3736" spans="2:9" ht="15" customHeight="1">
      <c r="B3736" s="92"/>
      <c r="D3736" s="94"/>
      <c r="E3736" s="93"/>
      <c r="F3736" s="93"/>
      <c r="G3736" s="97">
        <f t="shared" si="174"/>
        <v>0</v>
      </c>
      <c r="H3736" s="97">
        <f t="shared" si="175"/>
        <v>1</v>
      </c>
      <c r="I3736" s="97">
        <f t="shared" si="176"/>
        <v>1900</v>
      </c>
    </row>
    <row r="3737" spans="2:9" ht="15" customHeight="1">
      <c r="B3737" s="92"/>
      <c r="D3737" s="94"/>
      <c r="E3737" s="93"/>
      <c r="F3737" s="93"/>
      <c r="G3737" s="97">
        <f t="shared" si="174"/>
        <v>0</v>
      </c>
      <c r="H3737" s="97">
        <f t="shared" si="175"/>
        <v>1</v>
      </c>
      <c r="I3737" s="97">
        <f t="shared" si="176"/>
        <v>1900</v>
      </c>
    </row>
    <row r="3738" spans="2:9" ht="15" customHeight="1">
      <c r="B3738" s="92"/>
      <c r="D3738" s="94"/>
      <c r="E3738" s="93"/>
      <c r="F3738" s="93"/>
      <c r="G3738" s="97">
        <f t="shared" si="174"/>
        <v>0</v>
      </c>
      <c r="H3738" s="97">
        <f t="shared" si="175"/>
        <v>1</v>
      </c>
      <c r="I3738" s="97">
        <f t="shared" si="176"/>
        <v>1900</v>
      </c>
    </row>
    <row r="3739" spans="2:9" ht="15" customHeight="1">
      <c r="B3739" s="92"/>
      <c r="D3739" s="94"/>
      <c r="E3739" s="93"/>
      <c r="F3739" s="93"/>
      <c r="G3739" s="97">
        <f t="shared" si="174"/>
        <v>0</v>
      </c>
      <c r="H3739" s="97">
        <f t="shared" si="175"/>
        <v>1</v>
      </c>
      <c r="I3739" s="97">
        <f t="shared" si="176"/>
        <v>1900</v>
      </c>
    </row>
    <row r="3740" spans="2:9" ht="15" customHeight="1">
      <c r="B3740" s="92"/>
      <c r="D3740" s="94"/>
      <c r="E3740" s="93"/>
      <c r="F3740" s="93"/>
      <c r="G3740" s="97">
        <f t="shared" si="174"/>
        <v>0</v>
      </c>
      <c r="H3740" s="97">
        <f t="shared" si="175"/>
        <v>1</v>
      </c>
      <c r="I3740" s="97">
        <f t="shared" si="176"/>
        <v>1900</v>
      </c>
    </row>
    <row r="3741" spans="2:9" ht="15" customHeight="1">
      <c r="B3741" s="92"/>
      <c r="D3741" s="94"/>
      <c r="E3741" s="93"/>
      <c r="F3741" s="93"/>
      <c r="G3741" s="97">
        <f t="shared" si="174"/>
        <v>0</v>
      </c>
      <c r="H3741" s="97">
        <f t="shared" si="175"/>
        <v>1</v>
      </c>
      <c r="I3741" s="97">
        <f t="shared" si="176"/>
        <v>1900</v>
      </c>
    </row>
    <row r="3742" spans="2:9" ht="15" customHeight="1">
      <c r="B3742" s="92"/>
      <c r="D3742" s="94"/>
      <c r="E3742" s="93"/>
      <c r="F3742" s="93"/>
      <c r="G3742" s="97">
        <f t="shared" si="174"/>
        <v>0</v>
      </c>
      <c r="H3742" s="97">
        <f t="shared" si="175"/>
        <v>1</v>
      </c>
      <c r="I3742" s="97">
        <f t="shared" si="176"/>
        <v>1900</v>
      </c>
    </row>
    <row r="3743" spans="2:9" ht="15" customHeight="1">
      <c r="B3743" s="92"/>
      <c r="D3743" s="94"/>
      <c r="E3743" s="93"/>
      <c r="F3743" s="93"/>
      <c r="G3743" s="97">
        <f t="shared" si="174"/>
        <v>0</v>
      </c>
      <c r="H3743" s="97">
        <f t="shared" si="175"/>
        <v>1</v>
      </c>
      <c r="I3743" s="97">
        <f t="shared" si="176"/>
        <v>1900</v>
      </c>
    </row>
    <row r="3744" spans="2:9" ht="15" customHeight="1">
      <c r="B3744" s="92"/>
      <c r="D3744" s="94"/>
      <c r="E3744" s="93"/>
      <c r="F3744" s="93"/>
      <c r="G3744" s="97">
        <f t="shared" si="174"/>
        <v>0</v>
      </c>
      <c r="H3744" s="97">
        <f t="shared" si="175"/>
        <v>1</v>
      </c>
      <c r="I3744" s="97">
        <f t="shared" si="176"/>
        <v>1900</v>
      </c>
    </row>
    <row r="3745" spans="2:9" ht="15" customHeight="1">
      <c r="B3745" s="92"/>
      <c r="D3745" s="94"/>
      <c r="E3745" s="93"/>
      <c r="F3745" s="93"/>
      <c r="G3745" s="97">
        <f t="shared" si="174"/>
        <v>0</v>
      </c>
      <c r="H3745" s="97">
        <f t="shared" si="175"/>
        <v>1</v>
      </c>
      <c r="I3745" s="97">
        <f t="shared" si="176"/>
        <v>1900</v>
      </c>
    </row>
    <row r="3746" spans="2:9" ht="15" customHeight="1">
      <c r="B3746" s="92"/>
      <c r="D3746" s="94"/>
      <c r="E3746" s="93"/>
      <c r="F3746" s="93"/>
      <c r="G3746" s="97">
        <f t="shared" si="174"/>
        <v>0</v>
      </c>
      <c r="H3746" s="97">
        <f t="shared" si="175"/>
        <v>1</v>
      </c>
      <c r="I3746" s="97">
        <f t="shared" si="176"/>
        <v>1900</v>
      </c>
    </row>
    <row r="3747" spans="2:9" ht="15" customHeight="1">
      <c r="B3747" s="92"/>
      <c r="D3747" s="94"/>
      <c r="E3747" s="93"/>
      <c r="F3747" s="93"/>
      <c r="G3747" s="97">
        <f t="shared" si="174"/>
        <v>0</v>
      </c>
      <c r="H3747" s="97">
        <f t="shared" si="175"/>
        <v>1</v>
      </c>
      <c r="I3747" s="97">
        <f t="shared" si="176"/>
        <v>1900</v>
      </c>
    </row>
    <row r="3748" spans="2:9" ht="15" customHeight="1">
      <c r="B3748" s="92"/>
      <c r="D3748" s="94"/>
      <c r="E3748" s="93"/>
      <c r="F3748" s="93"/>
      <c r="G3748" s="97">
        <f t="shared" si="174"/>
        <v>0</v>
      </c>
      <c r="H3748" s="97">
        <f t="shared" si="175"/>
        <v>1</v>
      </c>
      <c r="I3748" s="97">
        <f t="shared" si="176"/>
        <v>1900</v>
      </c>
    </row>
    <row r="3749" spans="2:9" ht="15" customHeight="1">
      <c r="B3749" s="92"/>
      <c r="D3749" s="94"/>
      <c r="E3749" s="93"/>
      <c r="F3749" s="93"/>
      <c r="G3749" s="97">
        <f t="shared" si="174"/>
        <v>0</v>
      </c>
      <c r="H3749" s="97">
        <f t="shared" si="175"/>
        <v>1</v>
      </c>
      <c r="I3749" s="97">
        <f t="shared" si="176"/>
        <v>1900</v>
      </c>
    </row>
    <row r="3750" spans="2:9" ht="15" customHeight="1">
      <c r="B3750" s="92"/>
      <c r="D3750" s="94"/>
      <c r="E3750" s="93"/>
      <c r="F3750" s="93"/>
      <c r="G3750" s="97">
        <f t="shared" si="174"/>
        <v>0</v>
      </c>
      <c r="H3750" s="97">
        <f t="shared" si="175"/>
        <v>1</v>
      </c>
      <c r="I3750" s="97">
        <f t="shared" si="176"/>
        <v>1900</v>
      </c>
    </row>
    <row r="3751" spans="2:9" ht="15" customHeight="1">
      <c r="B3751" s="92"/>
      <c r="D3751" s="94"/>
      <c r="E3751" s="93"/>
      <c r="F3751" s="93"/>
      <c r="G3751" s="97">
        <f t="shared" si="174"/>
        <v>0</v>
      </c>
      <c r="H3751" s="97">
        <f t="shared" si="175"/>
        <v>1</v>
      </c>
      <c r="I3751" s="97">
        <f t="shared" si="176"/>
        <v>1900</v>
      </c>
    </row>
    <row r="3752" spans="2:9" ht="15" customHeight="1">
      <c r="B3752" s="92"/>
      <c r="D3752" s="94"/>
      <c r="E3752" s="93"/>
      <c r="F3752" s="93"/>
      <c r="G3752" s="97">
        <f t="shared" si="174"/>
        <v>0</v>
      </c>
      <c r="H3752" s="97">
        <f t="shared" si="175"/>
        <v>1</v>
      </c>
      <c r="I3752" s="97">
        <f t="shared" si="176"/>
        <v>1900</v>
      </c>
    </row>
    <row r="3753" spans="2:9" ht="15" customHeight="1">
      <c r="B3753" s="92"/>
      <c r="D3753" s="94"/>
      <c r="E3753" s="93"/>
      <c r="F3753" s="93"/>
      <c r="G3753" s="97">
        <f t="shared" si="174"/>
        <v>0</v>
      </c>
      <c r="H3753" s="97">
        <f t="shared" si="175"/>
        <v>1</v>
      </c>
      <c r="I3753" s="97">
        <f t="shared" si="176"/>
        <v>1900</v>
      </c>
    </row>
    <row r="3754" spans="2:9" ht="15" customHeight="1">
      <c r="B3754" s="92"/>
      <c r="D3754" s="94"/>
      <c r="E3754" s="93"/>
      <c r="F3754" s="93"/>
      <c r="G3754" s="97">
        <f t="shared" si="174"/>
        <v>0</v>
      </c>
      <c r="H3754" s="97">
        <f t="shared" si="175"/>
        <v>1</v>
      </c>
      <c r="I3754" s="97">
        <f t="shared" si="176"/>
        <v>1900</v>
      </c>
    </row>
    <row r="3755" spans="2:9" ht="15" customHeight="1">
      <c r="B3755" s="92"/>
      <c r="D3755" s="94"/>
      <c r="E3755" s="93"/>
      <c r="F3755" s="93"/>
      <c r="G3755" s="97">
        <f t="shared" si="174"/>
        <v>0</v>
      </c>
      <c r="H3755" s="97">
        <f t="shared" si="175"/>
        <v>1</v>
      </c>
      <c r="I3755" s="97">
        <f t="shared" si="176"/>
        <v>1900</v>
      </c>
    </row>
    <row r="3756" spans="2:9" ht="15" customHeight="1">
      <c r="B3756" s="92"/>
      <c r="D3756" s="94"/>
      <c r="E3756" s="93"/>
      <c r="F3756" s="93"/>
      <c r="G3756" s="97">
        <f t="shared" si="174"/>
        <v>0</v>
      </c>
      <c r="H3756" s="97">
        <f t="shared" si="175"/>
        <v>1</v>
      </c>
      <c r="I3756" s="97">
        <f t="shared" si="176"/>
        <v>1900</v>
      </c>
    </row>
    <row r="3757" spans="2:9" ht="15" customHeight="1">
      <c r="B3757" s="92"/>
      <c r="D3757" s="94"/>
      <c r="E3757" s="93"/>
      <c r="F3757" s="93"/>
      <c r="G3757" s="97">
        <f t="shared" si="174"/>
        <v>0</v>
      </c>
      <c r="H3757" s="97">
        <f t="shared" si="175"/>
        <v>1</v>
      </c>
      <c r="I3757" s="97">
        <f t="shared" si="176"/>
        <v>1900</v>
      </c>
    </row>
    <row r="3758" spans="2:9" ht="15" customHeight="1">
      <c r="B3758" s="92"/>
      <c r="D3758" s="94"/>
      <c r="E3758" s="93"/>
      <c r="F3758" s="93"/>
      <c r="G3758" s="97">
        <f t="shared" si="174"/>
        <v>0</v>
      </c>
      <c r="H3758" s="97">
        <f t="shared" si="175"/>
        <v>1</v>
      </c>
      <c r="I3758" s="97">
        <f t="shared" si="176"/>
        <v>1900</v>
      </c>
    </row>
    <row r="3759" spans="2:9" ht="15" customHeight="1">
      <c r="B3759" s="92"/>
      <c r="D3759" s="94"/>
      <c r="E3759" s="93"/>
      <c r="F3759" s="93"/>
      <c r="G3759" s="97">
        <f t="shared" si="174"/>
        <v>0</v>
      </c>
      <c r="H3759" s="97">
        <f t="shared" si="175"/>
        <v>1</v>
      </c>
      <c r="I3759" s="97">
        <f t="shared" si="176"/>
        <v>1900</v>
      </c>
    </row>
    <row r="3760" spans="2:9" ht="15" customHeight="1">
      <c r="B3760" s="92"/>
      <c r="D3760" s="94"/>
      <c r="E3760" s="93"/>
      <c r="F3760" s="93"/>
      <c r="G3760" s="97">
        <f t="shared" si="174"/>
        <v>0</v>
      </c>
      <c r="H3760" s="97">
        <f t="shared" si="175"/>
        <v>1</v>
      </c>
      <c r="I3760" s="97">
        <f t="shared" si="176"/>
        <v>1900</v>
      </c>
    </row>
    <row r="3761" spans="2:9" ht="15" customHeight="1">
      <c r="B3761" s="92"/>
      <c r="D3761" s="94"/>
      <c r="E3761" s="93"/>
      <c r="F3761" s="93"/>
      <c r="G3761" s="97">
        <f t="shared" si="174"/>
        <v>0</v>
      </c>
      <c r="H3761" s="97">
        <f t="shared" si="175"/>
        <v>1</v>
      </c>
      <c r="I3761" s="97">
        <f t="shared" si="176"/>
        <v>1900</v>
      </c>
    </row>
    <row r="3762" spans="2:9" ht="15" customHeight="1">
      <c r="B3762" s="92"/>
      <c r="D3762" s="94"/>
      <c r="E3762" s="93"/>
      <c r="F3762" s="93"/>
      <c r="G3762" s="97">
        <f t="shared" si="174"/>
        <v>0</v>
      </c>
      <c r="H3762" s="97">
        <f t="shared" si="175"/>
        <v>1</v>
      </c>
      <c r="I3762" s="97">
        <f t="shared" si="176"/>
        <v>1900</v>
      </c>
    </row>
    <row r="3763" spans="2:9" ht="15" customHeight="1">
      <c r="B3763" s="92"/>
      <c r="D3763" s="94"/>
      <c r="E3763" s="93"/>
      <c r="F3763" s="93"/>
      <c r="G3763" s="97">
        <f t="shared" si="174"/>
        <v>0</v>
      </c>
      <c r="H3763" s="97">
        <f t="shared" si="175"/>
        <v>1</v>
      </c>
      <c r="I3763" s="97">
        <f t="shared" si="176"/>
        <v>1900</v>
      </c>
    </row>
    <row r="3764" spans="2:9" ht="15" customHeight="1">
      <c r="B3764" s="92"/>
      <c r="D3764" s="94"/>
      <c r="E3764" s="93"/>
      <c r="F3764" s="93"/>
      <c r="G3764" s="97">
        <f t="shared" si="174"/>
        <v>0</v>
      </c>
      <c r="H3764" s="97">
        <f t="shared" si="175"/>
        <v>1</v>
      </c>
      <c r="I3764" s="97">
        <f t="shared" si="176"/>
        <v>1900</v>
      </c>
    </row>
    <row r="3765" spans="2:9" ht="15" customHeight="1">
      <c r="B3765" s="92"/>
      <c r="D3765" s="94"/>
      <c r="E3765" s="93"/>
      <c r="F3765" s="93"/>
      <c r="G3765" s="97">
        <f t="shared" si="174"/>
        <v>0</v>
      </c>
      <c r="H3765" s="97">
        <f t="shared" si="175"/>
        <v>1</v>
      </c>
      <c r="I3765" s="97">
        <f t="shared" si="176"/>
        <v>1900</v>
      </c>
    </row>
    <row r="3766" spans="2:9" ht="15" customHeight="1">
      <c r="B3766" s="92"/>
      <c r="D3766" s="94"/>
      <c r="E3766" s="93"/>
      <c r="F3766" s="93"/>
      <c r="G3766" s="97">
        <f t="shared" si="174"/>
        <v>0</v>
      </c>
      <c r="H3766" s="97">
        <f t="shared" si="175"/>
        <v>1</v>
      </c>
      <c r="I3766" s="97">
        <f t="shared" si="176"/>
        <v>1900</v>
      </c>
    </row>
    <row r="3767" spans="2:9" ht="15" customHeight="1">
      <c r="B3767" s="92"/>
      <c r="D3767" s="94"/>
      <c r="E3767" s="93"/>
      <c r="F3767" s="93"/>
      <c r="G3767" s="97">
        <f t="shared" si="174"/>
        <v>0</v>
      </c>
      <c r="H3767" s="97">
        <f t="shared" si="175"/>
        <v>1</v>
      </c>
      <c r="I3767" s="97">
        <f t="shared" si="176"/>
        <v>1900</v>
      </c>
    </row>
    <row r="3768" spans="2:9" ht="15" customHeight="1">
      <c r="B3768" s="92"/>
      <c r="D3768" s="94"/>
      <c r="E3768" s="93"/>
      <c r="F3768" s="93"/>
      <c r="G3768" s="97">
        <f t="shared" si="174"/>
        <v>0</v>
      </c>
      <c r="H3768" s="97">
        <f t="shared" si="175"/>
        <v>1</v>
      </c>
      <c r="I3768" s="97">
        <f t="shared" si="176"/>
        <v>1900</v>
      </c>
    </row>
    <row r="3769" spans="2:9" ht="15" customHeight="1">
      <c r="B3769" s="92"/>
      <c r="D3769" s="94"/>
      <c r="E3769" s="93"/>
      <c r="F3769" s="93"/>
      <c r="G3769" s="97">
        <f t="shared" si="174"/>
        <v>0</v>
      </c>
      <c r="H3769" s="97">
        <f t="shared" si="175"/>
        <v>1</v>
      </c>
      <c r="I3769" s="97">
        <f t="shared" si="176"/>
        <v>1900</v>
      </c>
    </row>
    <row r="3770" spans="2:9" ht="15" customHeight="1">
      <c r="B3770" s="92"/>
      <c r="D3770" s="94"/>
      <c r="E3770" s="93"/>
      <c r="F3770" s="93"/>
      <c r="G3770" s="97">
        <f t="shared" si="174"/>
        <v>0</v>
      </c>
      <c r="H3770" s="97">
        <f t="shared" si="175"/>
        <v>1</v>
      </c>
      <c r="I3770" s="97">
        <f t="shared" si="176"/>
        <v>1900</v>
      </c>
    </row>
    <row r="3771" spans="2:9" ht="15" customHeight="1">
      <c r="B3771" s="92"/>
      <c r="D3771" s="94"/>
      <c r="E3771" s="93"/>
      <c r="F3771" s="93"/>
      <c r="G3771" s="97">
        <f t="shared" si="174"/>
        <v>0</v>
      </c>
      <c r="H3771" s="97">
        <f t="shared" si="175"/>
        <v>1</v>
      </c>
      <c r="I3771" s="97">
        <f t="shared" si="176"/>
        <v>1900</v>
      </c>
    </row>
    <row r="3772" spans="2:9" ht="15" customHeight="1">
      <c r="B3772" s="92"/>
      <c r="D3772" s="94"/>
      <c r="E3772" s="93"/>
      <c r="F3772" s="93"/>
      <c r="G3772" s="97">
        <f t="shared" si="174"/>
        <v>0</v>
      </c>
      <c r="H3772" s="97">
        <f t="shared" si="175"/>
        <v>1</v>
      </c>
      <c r="I3772" s="97">
        <f t="shared" si="176"/>
        <v>1900</v>
      </c>
    </row>
    <row r="3773" spans="2:9" ht="15" customHeight="1">
      <c r="B3773" s="92"/>
      <c r="D3773" s="94"/>
      <c r="E3773" s="93"/>
      <c r="F3773" s="93"/>
      <c r="G3773" s="97">
        <f t="shared" si="174"/>
        <v>0</v>
      </c>
      <c r="H3773" s="97">
        <f t="shared" si="175"/>
        <v>1</v>
      </c>
      <c r="I3773" s="97">
        <f t="shared" si="176"/>
        <v>1900</v>
      </c>
    </row>
    <row r="3774" spans="2:9" ht="15" customHeight="1">
      <c r="B3774" s="92"/>
      <c r="D3774" s="94"/>
      <c r="E3774" s="93"/>
      <c r="F3774" s="93"/>
      <c r="G3774" s="97">
        <f t="shared" si="174"/>
        <v>0</v>
      </c>
      <c r="H3774" s="97">
        <f t="shared" si="175"/>
        <v>1</v>
      </c>
      <c r="I3774" s="97">
        <f t="shared" si="176"/>
        <v>1900</v>
      </c>
    </row>
    <row r="3775" spans="2:9" ht="15" customHeight="1">
      <c r="B3775" s="92"/>
      <c r="D3775" s="94"/>
      <c r="E3775" s="93"/>
      <c r="F3775" s="93"/>
      <c r="G3775" s="97">
        <f t="shared" si="174"/>
        <v>0</v>
      </c>
      <c r="H3775" s="97">
        <f t="shared" si="175"/>
        <v>1</v>
      </c>
      <c r="I3775" s="97">
        <f t="shared" si="176"/>
        <v>1900</v>
      </c>
    </row>
    <row r="3776" spans="2:9" ht="15" customHeight="1">
      <c r="B3776" s="92"/>
      <c r="D3776" s="94"/>
      <c r="E3776" s="93"/>
      <c r="F3776" s="93"/>
      <c r="G3776" s="97">
        <f t="shared" si="174"/>
        <v>0</v>
      </c>
      <c r="H3776" s="97">
        <f t="shared" si="175"/>
        <v>1</v>
      </c>
      <c r="I3776" s="97">
        <f t="shared" si="176"/>
        <v>1900</v>
      </c>
    </row>
    <row r="3777" spans="2:9" ht="15" customHeight="1">
      <c r="B3777" s="92"/>
      <c r="D3777" s="94"/>
      <c r="E3777" s="93"/>
      <c r="F3777" s="93"/>
      <c r="G3777" s="97">
        <f t="shared" si="174"/>
        <v>0</v>
      </c>
      <c r="H3777" s="97">
        <f t="shared" si="175"/>
        <v>1</v>
      </c>
      <c r="I3777" s="97">
        <f t="shared" si="176"/>
        <v>1900</v>
      </c>
    </row>
    <row r="3778" spans="2:9" ht="15" customHeight="1">
      <c r="B3778" s="92"/>
      <c r="D3778" s="94"/>
      <c r="E3778" s="93"/>
      <c r="F3778" s="93"/>
      <c r="G3778" s="97">
        <f t="shared" si="174"/>
        <v>0</v>
      </c>
      <c r="H3778" s="97">
        <f t="shared" si="175"/>
        <v>1</v>
      </c>
      <c r="I3778" s="97">
        <f t="shared" si="176"/>
        <v>1900</v>
      </c>
    </row>
    <row r="3779" spans="2:9" ht="15" customHeight="1">
      <c r="B3779" s="92"/>
      <c r="D3779" s="94"/>
      <c r="E3779" s="93"/>
      <c r="F3779" s="93"/>
      <c r="G3779" s="97">
        <f t="shared" si="174"/>
        <v>0</v>
      </c>
      <c r="H3779" s="97">
        <f t="shared" si="175"/>
        <v>1</v>
      </c>
      <c r="I3779" s="97">
        <f t="shared" si="176"/>
        <v>1900</v>
      </c>
    </row>
    <row r="3780" spans="2:9" ht="15" customHeight="1">
      <c r="B3780" s="92"/>
      <c r="D3780" s="94"/>
      <c r="E3780" s="93"/>
      <c r="F3780" s="93"/>
      <c r="G3780" s="97">
        <f t="shared" ref="G3780:G3843" si="177">DAY(B3780)</f>
        <v>0</v>
      </c>
      <c r="H3780" s="97">
        <f t="shared" ref="H3780:H3843" si="178">MONTH(B3780)</f>
        <v>1</v>
      </c>
      <c r="I3780" s="97">
        <f t="shared" ref="I3780:I3843" si="179">YEAR(B3780)</f>
        <v>1900</v>
      </c>
    </row>
    <row r="3781" spans="2:9" ht="15" customHeight="1">
      <c r="B3781" s="92"/>
      <c r="D3781" s="94"/>
      <c r="E3781" s="93"/>
      <c r="F3781" s="93"/>
      <c r="G3781" s="97">
        <f t="shared" si="177"/>
        <v>0</v>
      </c>
      <c r="H3781" s="97">
        <f t="shared" si="178"/>
        <v>1</v>
      </c>
      <c r="I3781" s="97">
        <f t="shared" si="179"/>
        <v>1900</v>
      </c>
    </row>
    <row r="3782" spans="2:9" ht="15" customHeight="1">
      <c r="B3782" s="92"/>
      <c r="D3782" s="94"/>
      <c r="E3782" s="93"/>
      <c r="F3782" s="93"/>
      <c r="G3782" s="97">
        <f t="shared" si="177"/>
        <v>0</v>
      </c>
      <c r="H3782" s="97">
        <f t="shared" si="178"/>
        <v>1</v>
      </c>
      <c r="I3782" s="97">
        <f t="shared" si="179"/>
        <v>1900</v>
      </c>
    </row>
    <row r="3783" spans="2:9" ht="15" customHeight="1">
      <c r="B3783" s="92"/>
      <c r="D3783" s="94"/>
      <c r="E3783" s="93"/>
      <c r="F3783" s="93"/>
      <c r="G3783" s="97">
        <f t="shared" si="177"/>
        <v>0</v>
      </c>
      <c r="H3783" s="97">
        <f t="shared" si="178"/>
        <v>1</v>
      </c>
      <c r="I3783" s="97">
        <f t="shared" si="179"/>
        <v>1900</v>
      </c>
    </row>
    <row r="3784" spans="2:9" ht="15" customHeight="1">
      <c r="B3784" s="92"/>
      <c r="D3784" s="94"/>
      <c r="E3784" s="93"/>
      <c r="F3784" s="93"/>
      <c r="G3784" s="97">
        <f t="shared" si="177"/>
        <v>0</v>
      </c>
      <c r="H3784" s="97">
        <f t="shared" si="178"/>
        <v>1</v>
      </c>
      <c r="I3784" s="97">
        <f t="shared" si="179"/>
        <v>1900</v>
      </c>
    </row>
    <row r="3785" spans="2:9" ht="15" customHeight="1">
      <c r="B3785" s="92"/>
      <c r="D3785" s="94"/>
      <c r="E3785" s="93"/>
      <c r="F3785" s="93"/>
      <c r="G3785" s="97">
        <f t="shared" si="177"/>
        <v>0</v>
      </c>
      <c r="H3785" s="97">
        <f t="shared" si="178"/>
        <v>1</v>
      </c>
      <c r="I3785" s="97">
        <f t="shared" si="179"/>
        <v>1900</v>
      </c>
    </row>
    <row r="3786" spans="2:9" ht="15" customHeight="1">
      <c r="B3786" s="92"/>
      <c r="D3786" s="94"/>
      <c r="E3786" s="93"/>
      <c r="F3786" s="93"/>
      <c r="G3786" s="97">
        <f t="shared" si="177"/>
        <v>0</v>
      </c>
      <c r="H3786" s="97">
        <f t="shared" si="178"/>
        <v>1</v>
      </c>
      <c r="I3786" s="97">
        <f t="shared" si="179"/>
        <v>1900</v>
      </c>
    </row>
    <row r="3787" spans="2:9" ht="15" customHeight="1">
      <c r="B3787" s="92"/>
      <c r="D3787" s="94"/>
      <c r="E3787" s="93"/>
      <c r="F3787" s="93"/>
      <c r="G3787" s="97">
        <f t="shared" si="177"/>
        <v>0</v>
      </c>
      <c r="H3787" s="97">
        <f t="shared" si="178"/>
        <v>1</v>
      </c>
      <c r="I3787" s="97">
        <f t="shared" si="179"/>
        <v>1900</v>
      </c>
    </row>
    <row r="3788" spans="2:9" ht="15" customHeight="1">
      <c r="B3788" s="92"/>
      <c r="D3788" s="94"/>
      <c r="E3788" s="93"/>
      <c r="F3788" s="93"/>
      <c r="G3788" s="97">
        <f t="shared" si="177"/>
        <v>0</v>
      </c>
      <c r="H3788" s="97">
        <f t="shared" si="178"/>
        <v>1</v>
      </c>
      <c r="I3788" s="97">
        <f t="shared" si="179"/>
        <v>1900</v>
      </c>
    </row>
    <row r="3789" spans="2:9" ht="15" customHeight="1">
      <c r="B3789" s="92"/>
      <c r="D3789" s="94"/>
      <c r="E3789" s="93"/>
      <c r="F3789" s="93"/>
      <c r="G3789" s="97">
        <f t="shared" si="177"/>
        <v>0</v>
      </c>
      <c r="H3789" s="97">
        <f t="shared" si="178"/>
        <v>1</v>
      </c>
      <c r="I3789" s="97">
        <f t="shared" si="179"/>
        <v>1900</v>
      </c>
    </row>
    <row r="3790" spans="2:9" ht="15" customHeight="1">
      <c r="B3790" s="92"/>
      <c r="D3790" s="94"/>
      <c r="E3790" s="93"/>
      <c r="F3790" s="93"/>
      <c r="G3790" s="97">
        <f t="shared" si="177"/>
        <v>0</v>
      </c>
      <c r="H3790" s="97">
        <f t="shared" si="178"/>
        <v>1</v>
      </c>
      <c r="I3790" s="97">
        <f t="shared" si="179"/>
        <v>1900</v>
      </c>
    </row>
    <row r="3791" spans="2:9" ht="15" customHeight="1">
      <c r="B3791" s="92"/>
      <c r="D3791" s="94"/>
      <c r="E3791" s="93"/>
      <c r="F3791" s="93"/>
      <c r="G3791" s="97">
        <f t="shared" si="177"/>
        <v>0</v>
      </c>
      <c r="H3791" s="97">
        <f t="shared" si="178"/>
        <v>1</v>
      </c>
      <c r="I3791" s="97">
        <f t="shared" si="179"/>
        <v>1900</v>
      </c>
    </row>
    <row r="3792" spans="2:9" ht="15" customHeight="1">
      <c r="B3792" s="92"/>
      <c r="D3792" s="94"/>
      <c r="E3792" s="93"/>
      <c r="F3792" s="93"/>
      <c r="G3792" s="97">
        <f t="shared" si="177"/>
        <v>0</v>
      </c>
      <c r="H3792" s="97">
        <f t="shared" si="178"/>
        <v>1</v>
      </c>
      <c r="I3792" s="97">
        <f t="shared" si="179"/>
        <v>1900</v>
      </c>
    </row>
    <row r="3793" spans="2:9" ht="15" customHeight="1">
      <c r="B3793" s="92"/>
      <c r="D3793" s="94"/>
      <c r="E3793" s="93"/>
      <c r="F3793" s="93"/>
      <c r="G3793" s="97">
        <f t="shared" si="177"/>
        <v>0</v>
      </c>
      <c r="H3793" s="97">
        <f t="shared" si="178"/>
        <v>1</v>
      </c>
      <c r="I3793" s="97">
        <f t="shared" si="179"/>
        <v>1900</v>
      </c>
    </row>
    <row r="3794" spans="2:9" ht="15" customHeight="1">
      <c r="B3794" s="92"/>
      <c r="D3794" s="94"/>
      <c r="E3794" s="93"/>
      <c r="F3794" s="93"/>
      <c r="G3794" s="97">
        <f t="shared" si="177"/>
        <v>0</v>
      </c>
      <c r="H3794" s="97">
        <f t="shared" si="178"/>
        <v>1</v>
      </c>
      <c r="I3794" s="97">
        <f t="shared" si="179"/>
        <v>1900</v>
      </c>
    </row>
    <row r="3795" spans="2:9" ht="15" customHeight="1">
      <c r="B3795" s="92"/>
      <c r="D3795" s="94"/>
      <c r="E3795" s="93"/>
      <c r="F3795" s="93"/>
      <c r="G3795" s="97">
        <f t="shared" si="177"/>
        <v>0</v>
      </c>
      <c r="H3795" s="97">
        <f t="shared" si="178"/>
        <v>1</v>
      </c>
      <c r="I3795" s="97">
        <f t="shared" si="179"/>
        <v>1900</v>
      </c>
    </row>
    <row r="3796" spans="2:9" ht="15" customHeight="1">
      <c r="B3796" s="92"/>
      <c r="D3796" s="94"/>
      <c r="E3796" s="93"/>
      <c r="F3796" s="93"/>
      <c r="G3796" s="97">
        <f t="shared" si="177"/>
        <v>0</v>
      </c>
      <c r="H3796" s="97">
        <f t="shared" si="178"/>
        <v>1</v>
      </c>
      <c r="I3796" s="97">
        <f t="shared" si="179"/>
        <v>1900</v>
      </c>
    </row>
    <row r="3797" spans="2:9" ht="15" customHeight="1">
      <c r="B3797" s="92"/>
      <c r="D3797" s="94"/>
      <c r="E3797" s="93"/>
      <c r="F3797" s="93"/>
      <c r="G3797" s="97">
        <f t="shared" si="177"/>
        <v>0</v>
      </c>
      <c r="H3797" s="97">
        <f t="shared" si="178"/>
        <v>1</v>
      </c>
      <c r="I3797" s="97">
        <f t="shared" si="179"/>
        <v>1900</v>
      </c>
    </row>
    <row r="3798" spans="2:9" ht="15" customHeight="1">
      <c r="B3798" s="92"/>
      <c r="D3798" s="94"/>
      <c r="E3798" s="93"/>
      <c r="F3798" s="93"/>
      <c r="G3798" s="97">
        <f t="shared" si="177"/>
        <v>0</v>
      </c>
      <c r="H3798" s="97">
        <f t="shared" si="178"/>
        <v>1</v>
      </c>
      <c r="I3798" s="97">
        <f t="shared" si="179"/>
        <v>1900</v>
      </c>
    </row>
    <row r="3799" spans="2:9" ht="15" customHeight="1">
      <c r="B3799" s="92"/>
      <c r="D3799" s="94"/>
      <c r="E3799" s="93"/>
      <c r="F3799" s="93"/>
      <c r="G3799" s="97">
        <f t="shared" si="177"/>
        <v>0</v>
      </c>
      <c r="H3799" s="97">
        <f t="shared" si="178"/>
        <v>1</v>
      </c>
      <c r="I3799" s="97">
        <f t="shared" si="179"/>
        <v>1900</v>
      </c>
    </row>
    <row r="3800" spans="2:9" ht="15" customHeight="1">
      <c r="B3800" s="92"/>
      <c r="D3800" s="94"/>
      <c r="E3800" s="93"/>
      <c r="F3800" s="93"/>
      <c r="G3800" s="97">
        <f t="shared" si="177"/>
        <v>0</v>
      </c>
      <c r="H3800" s="97">
        <f t="shared" si="178"/>
        <v>1</v>
      </c>
      <c r="I3800" s="97">
        <f t="shared" si="179"/>
        <v>1900</v>
      </c>
    </row>
    <row r="3801" spans="2:9" ht="15" customHeight="1">
      <c r="B3801" s="92"/>
      <c r="D3801" s="94"/>
      <c r="E3801" s="93"/>
      <c r="F3801" s="93"/>
      <c r="G3801" s="97">
        <f t="shared" si="177"/>
        <v>0</v>
      </c>
      <c r="H3801" s="97">
        <f t="shared" si="178"/>
        <v>1</v>
      </c>
      <c r="I3801" s="97">
        <f t="shared" si="179"/>
        <v>1900</v>
      </c>
    </row>
    <row r="3802" spans="2:9" ht="15" customHeight="1">
      <c r="B3802" s="92"/>
      <c r="D3802" s="94"/>
      <c r="E3802" s="93"/>
      <c r="F3802" s="93"/>
      <c r="G3802" s="97">
        <f t="shared" si="177"/>
        <v>0</v>
      </c>
      <c r="H3802" s="97">
        <f t="shared" si="178"/>
        <v>1</v>
      </c>
      <c r="I3802" s="97">
        <f t="shared" si="179"/>
        <v>1900</v>
      </c>
    </row>
    <row r="3803" spans="2:9" ht="15" customHeight="1">
      <c r="B3803" s="92"/>
      <c r="D3803" s="94"/>
      <c r="E3803" s="93"/>
      <c r="F3803" s="93"/>
      <c r="G3803" s="97">
        <f t="shared" si="177"/>
        <v>0</v>
      </c>
      <c r="H3803" s="97">
        <f t="shared" si="178"/>
        <v>1</v>
      </c>
      <c r="I3803" s="97">
        <f t="shared" si="179"/>
        <v>1900</v>
      </c>
    </row>
    <row r="3804" spans="2:9" ht="15" customHeight="1">
      <c r="B3804" s="92"/>
      <c r="D3804" s="94"/>
      <c r="E3804" s="93"/>
      <c r="F3804" s="93"/>
      <c r="G3804" s="97">
        <f t="shared" si="177"/>
        <v>0</v>
      </c>
      <c r="H3804" s="97">
        <f t="shared" si="178"/>
        <v>1</v>
      </c>
      <c r="I3804" s="97">
        <f t="shared" si="179"/>
        <v>1900</v>
      </c>
    </row>
    <row r="3805" spans="2:9" ht="15" customHeight="1">
      <c r="B3805" s="92"/>
      <c r="D3805" s="94"/>
      <c r="E3805" s="93"/>
      <c r="F3805" s="93"/>
      <c r="G3805" s="97">
        <f t="shared" si="177"/>
        <v>0</v>
      </c>
      <c r="H3805" s="97">
        <f t="shared" si="178"/>
        <v>1</v>
      </c>
      <c r="I3805" s="97">
        <f t="shared" si="179"/>
        <v>1900</v>
      </c>
    </row>
    <row r="3806" spans="2:9" ht="15" customHeight="1">
      <c r="B3806" s="92"/>
      <c r="D3806" s="94"/>
      <c r="E3806" s="93"/>
      <c r="F3806" s="93"/>
      <c r="G3806" s="97">
        <f t="shared" si="177"/>
        <v>0</v>
      </c>
      <c r="H3806" s="97">
        <f t="shared" si="178"/>
        <v>1</v>
      </c>
      <c r="I3806" s="97">
        <f t="shared" si="179"/>
        <v>1900</v>
      </c>
    </row>
    <row r="3807" spans="2:9" ht="15" customHeight="1">
      <c r="B3807" s="92"/>
      <c r="D3807" s="94"/>
      <c r="E3807" s="93"/>
      <c r="F3807" s="93"/>
      <c r="G3807" s="97">
        <f t="shared" si="177"/>
        <v>0</v>
      </c>
      <c r="H3807" s="97">
        <f t="shared" si="178"/>
        <v>1</v>
      </c>
      <c r="I3807" s="97">
        <f t="shared" si="179"/>
        <v>1900</v>
      </c>
    </row>
    <row r="3808" spans="2:9" ht="15" customHeight="1">
      <c r="B3808" s="92"/>
      <c r="D3808" s="94"/>
      <c r="E3808" s="93"/>
      <c r="F3808" s="93"/>
      <c r="G3808" s="97">
        <f t="shared" si="177"/>
        <v>0</v>
      </c>
      <c r="H3808" s="97">
        <f t="shared" si="178"/>
        <v>1</v>
      </c>
      <c r="I3808" s="97">
        <f t="shared" si="179"/>
        <v>1900</v>
      </c>
    </row>
    <row r="3809" spans="2:9" ht="15" customHeight="1">
      <c r="B3809" s="92"/>
      <c r="D3809" s="94"/>
      <c r="E3809" s="93"/>
      <c r="F3809" s="93"/>
      <c r="G3809" s="97">
        <f t="shared" si="177"/>
        <v>0</v>
      </c>
      <c r="H3809" s="97">
        <f t="shared" si="178"/>
        <v>1</v>
      </c>
      <c r="I3809" s="97">
        <f t="shared" si="179"/>
        <v>1900</v>
      </c>
    </row>
    <row r="3810" spans="2:9" ht="15" customHeight="1">
      <c r="B3810" s="92"/>
      <c r="D3810" s="94"/>
      <c r="E3810" s="93"/>
      <c r="F3810" s="93"/>
      <c r="G3810" s="97">
        <f t="shared" si="177"/>
        <v>0</v>
      </c>
      <c r="H3810" s="97">
        <f t="shared" si="178"/>
        <v>1</v>
      </c>
      <c r="I3810" s="97">
        <f t="shared" si="179"/>
        <v>1900</v>
      </c>
    </row>
    <row r="3811" spans="2:9" ht="15" customHeight="1">
      <c r="B3811" s="92"/>
      <c r="D3811" s="94"/>
      <c r="E3811" s="93"/>
      <c r="F3811" s="93"/>
      <c r="G3811" s="97">
        <f t="shared" si="177"/>
        <v>0</v>
      </c>
      <c r="H3811" s="97">
        <f t="shared" si="178"/>
        <v>1</v>
      </c>
      <c r="I3811" s="97">
        <f t="shared" si="179"/>
        <v>1900</v>
      </c>
    </row>
    <row r="3812" spans="2:9" ht="15" customHeight="1">
      <c r="B3812" s="92"/>
      <c r="D3812" s="94"/>
      <c r="E3812" s="93"/>
      <c r="F3812" s="93"/>
      <c r="G3812" s="97">
        <f t="shared" si="177"/>
        <v>0</v>
      </c>
      <c r="H3812" s="97">
        <f t="shared" si="178"/>
        <v>1</v>
      </c>
      <c r="I3812" s="97">
        <f t="shared" si="179"/>
        <v>1900</v>
      </c>
    </row>
    <row r="3813" spans="2:9" ht="15" customHeight="1">
      <c r="B3813" s="92"/>
      <c r="D3813" s="94"/>
      <c r="E3813" s="93"/>
      <c r="F3813" s="93"/>
      <c r="G3813" s="97">
        <f t="shared" si="177"/>
        <v>0</v>
      </c>
      <c r="H3813" s="97">
        <f t="shared" si="178"/>
        <v>1</v>
      </c>
      <c r="I3813" s="97">
        <f t="shared" si="179"/>
        <v>1900</v>
      </c>
    </row>
    <row r="3814" spans="2:9" ht="15" customHeight="1">
      <c r="B3814" s="92"/>
      <c r="D3814" s="94"/>
      <c r="E3814" s="93"/>
      <c r="F3814" s="93"/>
      <c r="G3814" s="97">
        <f t="shared" si="177"/>
        <v>0</v>
      </c>
      <c r="H3814" s="97">
        <f t="shared" si="178"/>
        <v>1</v>
      </c>
      <c r="I3814" s="97">
        <f t="shared" si="179"/>
        <v>1900</v>
      </c>
    </row>
    <row r="3815" spans="2:9" ht="15" customHeight="1">
      <c r="B3815" s="92"/>
      <c r="D3815" s="94"/>
      <c r="E3815" s="93"/>
      <c r="F3815" s="93"/>
      <c r="G3815" s="97">
        <f t="shared" si="177"/>
        <v>0</v>
      </c>
      <c r="H3815" s="97">
        <f t="shared" si="178"/>
        <v>1</v>
      </c>
      <c r="I3815" s="97">
        <f t="shared" si="179"/>
        <v>1900</v>
      </c>
    </row>
    <row r="3816" spans="2:9" ht="15" customHeight="1">
      <c r="B3816" s="92"/>
      <c r="D3816" s="94"/>
      <c r="E3816" s="93"/>
      <c r="F3816" s="93"/>
      <c r="G3816" s="97">
        <f t="shared" si="177"/>
        <v>0</v>
      </c>
      <c r="H3816" s="97">
        <f t="shared" si="178"/>
        <v>1</v>
      </c>
      <c r="I3816" s="97">
        <f t="shared" si="179"/>
        <v>1900</v>
      </c>
    </row>
    <row r="3817" spans="2:9" ht="15" customHeight="1">
      <c r="B3817" s="92"/>
      <c r="D3817" s="94"/>
      <c r="E3817" s="93"/>
      <c r="F3817" s="93"/>
      <c r="G3817" s="97">
        <f t="shared" si="177"/>
        <v>0</v>
      </c>
      <c r="H3817" s="97">
        <f t="shared" si="178"/>
        <v>1</v>
      </c>
      <c r="I3817" s="97">
        <f t="shared" si="179"/>
        <v>1900</v>
      </c>
    </row>
    <row r="3818" spans="2:9" ht="15" customHeight="1">
      <c r="B3818" s="92"/>
      <c r="D3818" s="94"/>
      <c r="E3818" s="93"/>
      <c r="F3818" s="93"/>
      <c r="G3818" s="97">
        <f t="shared" si="177"/>
        <v>0</v>
      </c>
      <c r="H3818" s="97">
        <f t="shared" si="178"/>
        <v>1</v>
      </c>
      <c r="I3818" s="97">
        <f t="shared" si="179"/>
        <v>1900</v>
      </c>
    </row>
    <row r="3819" spans="2:9" ht="15" customHeight="1">
      <c r="B3819" s="92"/>
      <c r="D3819" s="94"/>
      <c r="E3819" s="93"/>
      <c r="F3819" s="93"/>
      <c r="G3819" s="97">
        <f t="shared" si="177"/>
        <v>0</v>
      </c>
      <c r="H3819" s="97">
        <f t="shared" si="178"/>
        <v>1</v>
      </c>
      <c r="I3819" s="97">
        <f t="shared" si="179"/>
        <v>1900</v>
      </c>
    </row>
    <row r="3820" spans="2:9" ht="15" customHeight="1">
      <c r="B3820" s="92"/>
      <c r="D3820" s="94"/>
      <c r="E3820" s="93"/>
      <c r="F3820" s="93"/>
      <c r="G3820" s="97">
        <f t="shared" si="177"/>
        <v>0</v>
      </c>
      <c r="H3820" s="97">
        <f t="shared" si="178"/>
        <v>1</v>
      </c>
      <c r="I3820" s="97">
        <f t="shared" si="179"/>
        <v>1900</v>
      </c>
    </row>
    <row r="3821" spans="2:9" ht="15" customHeight="1">
      <c r="B3821" s="92"/>
      <c r="D3821" s="94"/>
      <c r="E3821" s="93"/>
      <c r="F3821" s="93"/>
      <c r="G3821" s="97">
        <f t="shared" si="177"/>
        <v>0</v>
      </c>
      <c r="H3821" s="97">
        <f t="shared" si="178"/>
        <v>1</v>
      </c>
      <c r="I3821" s="97">
        <f t="shared" si="179"/>
        <v>1900</v>
      </c>
    </row>
    <row r="3822" spans="2:9" ht="15" customHeight="1">
      <c r="B3822" s="92"/>
      <c r="D3822" s="94"/>
      <c r="E3822" s="93"/>
      <c r="F3822" s="93"/>
      <c r="G3822" s="97">
        <f t="shared" si="177"/>
        <v>0</v>
      </c>
      <c r="H3822" s="97">
        <f t="shared" si="178"/>
        <v>1</v>
      </c>
      <c r="I3822" s="97">
        <f t="shared" si="179"/>
        <v>1900</v>
      </c>
    </row>
    <row r="3823" spans="2:9" ht="15" customHeight="1">
      <c r="B3823" s="92"/>
      <c r="D3823" s="94"/>
      <c r="E3823" s="93"/>
      <c r="F3823" s="93"/>
      <c r="G3823" s="97">
        <f t="shared" si="177"/>
        <v>0</v>
      </c>
      <c r="H3823" s="97">
        <f t="shared" si="178"/>
        <v>1</v>
      </c>
      <c r="I3823" s="97">
        <f t="shared" si="179"/>
        <v>1900</v>
      </c>
    </row>
    <row r="3824" spans="2:9" ht="15" customHeight="1">
      <c r="B3824" s="92"/>
      <c r="D3824" s="94"/>
      <c r="E3824" s="93"/>
      <c r="F3824" s="93"/>
      <c r="G3824" s="97">
        <f t="shared" si="177"/>
        <v>0</v>
      </c>
      <c r="H3824" s="97">
        <f t="shared" si="178"/>
        <v>1</v>
      </c>
      <c r="I3824" s="97">
        <f t="shared" si="179"/>
        <v>1900</v>
      </c>
    </row>
    <row r="3825" spans="2:9" ht="15" customHeight="1">
      <c r="B3825" s="92"/>
      <c r="D3825" s="94"/>
      <c r="E3825" s="93"/>
      <c r="F3825" s="93"/>
      <c r="G3825" s="97">
        <f t="shared" si="177"/>
        <v>0</v>
      </c>
      <c r="H3825" s="97">
        <f t="shared" si="178"/>
        <v>1</v>
      </c>
      <c r="I3825" s="97">
        <f t="shared" si="179"/>
        <v>1900</v>
      </c>
    </row>
    <row r="3826" spans="2:9" ht="15" customHeight="1">
      <c r="B3826" s="92"/>
      <c r="D3826" s="94"/>
      <c r="E3826" s="93"/>
      <c r="F3826" s="93"/>
      <c r="G3826" s="97">
        <f t="shared" si="177"/>
        <v>0</v>
      </c>
      <c r="H3826" s="97">
        <f t="shared" si="178"/>
        <v>1</v>
      </c>
      <c r="I3826" s="97">
        <f t="shared" si="179"/>
        <v>1900</v>
      </c>
    </row>
    <row r="3827" spans="2:9" ht="15" customHeight="1">
      <c r="B3827" s="92"/>
      <c r="D3827" s="94"/>
      <c r="E3827" s="93"/>
      <c r="F3827" s="93"/>
      <c r="G3827" s="97">
        <f t="shared" si="177"/>
        <v>0</v>
      </c>
      <c r="H3827" s="97">
        <f t="shared" si="178"/>
        <v>1</v>
      </c>
      <c r="I3827" s="97">
        <f t="shared" si="179"/>
        <v>1900</v>
      </c>
    </row>
    <row r="3828" spans="2:9" ht="15" customHeight="1">
      <c r="B3828" s="92"/>
      <c r="D3828" s="94"/>
      <c r="E3828" s="93"/>
      <c r="F3828" s="93"/>
      <c r="G3828" s="97">
        <f t="shared" si="177"/>
        <v>0</v>
      </c>
      <c r="H3828" s="97">
        <f t="shared" si="178"/>
        <v>1</v>
      </c>
      <c r="I3828" s="97">
        <f t="shared" si="179"/>
        <v>1900</v>
      </c>
    </row>
    <row r="3829" spans="2:9" ht="15" customHeight="1">
      <c r="B3829" s="92"/>
      <c r="D3829" s="94"/>
      <c r="E3829" s="93"/>
      <c r="F3829" s="93"/>
      <c r="G3829" s="97">
        <f t="shared" si="177"/>
        <v>0</v>
      </c>
      <c r="H3829" s="97">
        <f t="shared" si="178"/>
        <v>1</v>
      </c>
      <c r="I3829" s="97">
        <f t="shared" si="179"/>
        <v>1900</v>
      </c>
    </row>
    <row r="3830" spans="2:9" ht="15" customHeight="1">
      <c r="B3830" s="92"/>
      <c r="D3830" s="94"/>
      <c r="E3830" s="93"/>
      <c r="F3830" s="93"/>
      <c r="G3830" s="97">
        <f t="shared" si="177"/>
        <v>0</v>
      </c>
      <c r="H3830" s="97">
        <f t="shared" si="178"/>
        <v>1</v>
      </c>
      <c r="I3830" s="97">
        <f t="shared" si="179"/>
        <v>1900</v>
      </c>
    </row>
    <row r="3831" spans="2:9" ht="15" customHeight="1">
      <c r="B3831" s="92"/>
      <c r="D3831" s="94"/>
      <c r="E3831" s="93"/>
      <c r="F3831" s="93"/>
      <c r="G3831" s="97">
        <f t="shared" si="177"/>
        <v>0</v>
      </c>
      <c r="H3831" s="97">
        <f t="shared" si="178"/>
        <v>1</v>
      </c>
      <c r="I3831" s="97">
        <f t="shared" si="179"/>
        <v>1900</v>
      </c>
    </row>
    <row r="3832" spans="2:9" ht="15" customHeight="1">
      <c r="B3832" s="92"/>
      <c r="D3832" s="94"/>
      <c r="E3832" s="93"/>
      <c r="F3832" s="93"/>
      <c r="G3832" s="97">
        <f t="shared" si="177"/>
        <v>0</v>
      </c>
      <c r="H3832" s="97">
        <f t="shared" si="178"/>
        <v>1</v>
      </c>
      <c r="I3832" s="97">
        <f t="shared" si="179"/>
        <v>1900</v>
      </c>
    </row>
    <row r="3833" spans="2:9" ht="15" customHeight="1">
      <c r="B3833" s="92"/>
      <c r="D3833" s="94"/>
      <c r="E3833" s="93"/>
      <c r="F3833" s="93"/>
      <c r="G3833" s="97">
        <f t="shared" si="177"/>
        <v>0</v>
      </c>
      <c r="H3833" s="97">
        <f t="shared" si="178"/>
        <v>1</v>
      </c>
      <c r="I3833" s="97">
        <f t="shared" si="179"/>
        <v>1900</v>
      </c>
    </row>
    <row r="3834" spans="2:9" ht="15" customHeight="1">
      <c r="B3834" s="92"/>
      <c r="D3834" s="94"/>
      <c r="E3834" s="93"/>
      <c r="F3834" s="93"/>
      <c r="G3834" s="97">
        <f t="shared" si="177"/>
        <v>0</v>
      </c>
      <c r="H3834" s="97">
        <f t="shared" si="178"/>
        <v>1</v>
      </c>
      <c r="I3834" s="97">
        <f t="shared" si="179"/>
        <v>1900</v>
      </c>
    </row>
    <row r="3835" spans="2:9" ht="15" customHeight="1">
      <c r="B3835" s="92"/>
      <c r="D3835" s="94"/>
      <c r="E3835" s="93"/>
      <c r="F3835" s="93"/>
      <c r="G3835" s="97">
        <f t="shared" si="177"/>
        <v>0</v>
      </c>
      <c r="H3835" s="97">
        <f t="shared" si="178"/>
        <v>1</v>
      </c>
      <c r="I3835" s="97">
        <f t="shared" si="179"/>
        <v>1900</v>
      </c>
    </row>
    <row r="3836" spans="2:9" ht="15" customHeight="1">
      <c r="B3836" s="92"/>
      <c r="D3836" s="94"/>
      <c r="E3836" s="93"/>
      <c r="F3836" s="93"/>
      <c r="G3836" s="97">
        <f t="shared" si="177"/>
        <v>0</v>
      </c>
      <c r="H3836" s="97">
        <f t="shared" si="178"/>
        <v>1</v>
      </c>
      <c r="I3836" s="97">
        <f t="shared" si="179"/>
        <v>1900</v>
      </c>
    </row>
    <row r="3837" spans="2:9" ht="15" customHeight="1">
      <c r="B3837" s="92"/>
      <c r="D3837" s="94"/>
      <c r="E3837" s="93"/>
      <c r="F3837" s="93"/>
      <c r="G3837" s="97">
        <f t="shared" si="177"/>
        <v>0</v>
      </c>
      <c r="H3837" s="97">
        <f t="shared" si="178"/>
        <v>1</v>
      </c>
      <c r="I3837" s="97">
        <f t="shared" si="179"/>
        <v>1900</v>
      </c>
    </row>
    <row r="3838" spans="2:9" ht="15" customHeight="1">
      <c r="B3838" s="92"/>
      <c r="D3838" s="94"/>
      <c r="E3838" s="93"/>
      <c r="F3838" s="93"/>
      <c r="G3838" s="97">
        <f t="shared" si="177"/>
        <v>0</v>
      </c>
      <c r="H3838" s="97">
        <f t="shared" si="178"/>
        <v>1</v>
      </c>
      <c r="I3838" s="97">
        <f t="shared" si="179"/>
        <v>1900</v>
      </c>
    </row>
    <row r="3839" spans="2:9" ht="15" customHeight="1">
      <c r="B3839" s="92"/>
      <c r="D3839" s="94"/>
      <c r="E3839" s="93"/>
      <c r="F3839" s="93"/>
      <c r="G3839" s="97">
        <f t="shared" si="177"/>
        <v>0</v>
      </c>
      <c r="H3839" s="97">
        <f t="shared" si="178"/>
        <v>1</v>
      </c>
      <c r="I3839" s="97">
        <f t="shared" si="179"/>
        <v>1900</v>
      </c>
    </row>
    <row r="3840" spans="2:9" ht="15" customHeight="1">
      <c r="B3840" s="92"/>
      <c r="D3840" s="94"/>
      <c r="E3840" s="93"/>
      <c r="F3840" s="93"/>
      <c r="G3840" s="97">
        <f t="shared" si="177"/>
        <v>0</v>
      </c>
      <c r="H3840" s="97">
        <f t="shared" si="178"/>
        <v>1</v>
      </c>
      <c r="I3840" s="97">
        <f t="shared" si="179"/>
        <v>1900</v>
      </c>
    </row>
    <row r="3841" spans="2:9" ht="15" customHeight="1">
      <c r="B3841" s="92"/>
      <c r="D3841" s="94"/>
      <c r="E3841" s="93"/>
      <c r="F3841" s="93"/>
      <c r="G3841" s="97">
        <f t="shared" si="177"/>
        <v>0</v>
      </c>
      <c r="H3841" s="97">
        <f t="shared" si="178"/>
        <v>1</v>
      </c>
      <c r="I3841" s="97">
        <f t="shared" si="179"/>
        <v>1900</v>
      </c>
    </row>
    <row r="3842" spans="2:9" ht="15" customHeight="1">
      <c r="B3842" s="92"/>
      <c r="D3842" s="94"/>
      <c r="E3842" s="93"/>
      <c r="F3842" s="93"/>
      <c r="G3842" s="97">
        <f t="shared" si="177"/>
        <v>0</v>
      </c>
      <c r="H3842" s="97">
        <f t="shared" si="178"/>
        <v>1</v>
      </c>
      <c r="I3842" s="97">
        <f t="shared" si="179"/>
        <v>1900</v>
      </c>
    </row>
    <row r="3843" spans="2:9" ht="15" customHeight="1">
      <c r="B3843" s="92"/>
      <c r="D3843" s="94"/>
      <c r="E3843" s="93"/>
      <c r="F3843" s="93"/>
      <c r="G3843" s="97">
        <f t="shared" si="177"/>
        <v>0</v>
      </c>
      <c r="H3843" s="97">
        <f t="shared" si="178"/>
        <v>1</v>
      </c>
      <c r="I3843" s="97">
        <f t="shared" si="179"/>
        <v>1900</v>
      </c>
    </row>
    <row r="3844" spans="2:9" ht="15" customHeight="1">
      <c r="B3844" s="92"/>
      <c r="D3844" s="94"/>
      <c r="E3844" s="93"/>
      <c r="F3844" s="93"/>
      <c r="G3844" s="97">
        <f t="shared" ref="G3844:G3907" si="180">DAY(B3844)</f>
        <v>0</v>
      </c>
      <c r="H3844" s="97">
        <f t="shared" ref="H3844:H3907" si="181">MONTH(B3844)</f>
        <v>1</v>
      </c>
      <c r="I3844" s="97">
        <f t="shared" ref="I3844:I3907" si="182">YEAR(B3844)</f>
        <v>1900</v>
      </c>
    </row>
    <row r="3845" spans="2:9" ht="15" customHeight="1">
      <c r="B3845" s="92"/>
      <c r="D3845" s="94"/>
      <c r="E3845" s="93"/>
      <c r="F3845" s="93"/>
      <c r="G3845" s="97">
        <f t="shared" si="180"/>
        <v>0</v>
      </c>
      <c r="H3845" s="97">
        <f t="shared" si="181"/>
        <v>1</v>
      </c>
      <c r="I3845" s="97">
        <f t="shared" si="182"/>
        <v>1900</v>
      </c>
    </row>
    <row r="3846" spans="2:9" ht="15" customHeight="1">
      <c r="B3846" s="92"/>
      <c r="D3846" s="94"/>
      <c r="E3846" s="93"/>
      <c r="F3846" s="93"/>
      <c r="G3846" s="97">
        <f t="shared" si="180"/>
        <v>0</v>
      </c>
      <c r="H3846" s="97">
        <f t="shared" si="181"/>
        <v>1</v>
      </c>
      <c r="I3846" s="97">
        <f t="shared" si="182"/>
        <v>1900</v>
      </c>
    </row>
    <row r="3847" spans="2:9" ht="15" customHeight="1">
      <c r="B3847" s="92"/>
      <c r="D3847" s="94"/>
      <c r="E3847" s="93"/>
      <c r="F3847" s="93"/>
      <c r="G3847" s="97">
        <f t="shared" si="180"/>
        <v>0</v>
      </c>
      <c r="H3847" s="97">
        <f t="shared" si="181"/>
        <v>1</v>
      </c>
      <c r="I3847" s="97">
        <f t="shared" si="182"/>
        <v>1900</v>
      </c>
    </row>
    <row r="3848" spans="2:9" ht="15" customHeight="1">
      <c r="B3848" s="92"/>
      <c r="D3848" s="94"/>
      <c r="E3848" s="93"/>
      <c r="F3848" s="93"/>
      <c r="G3848" s="97">
        <f t="shared" si="180"/>
        <v>0</v>
      </c>
      <c r="H3848" s="97">
        <f t="shared" si="181"/>
        <v>1</v>
      </c>
      <c r="I3848" s="97">
        <f t="shared" si="182"/>
        <v>1900</v>
      </c>
    </row>
    <row r="3849" spans="2:9" ht="15" customHeight="1">
      <c r="B3849" s="92"/>
      <c r="D3849" s="94"/>
      <c r="E3849" s="93"/>
      <c r="F3849" s="93"/>
      <c r="G3849" s="97">
        <f t="shared" si="180"/>
        <v>0</v>
      </c>
      <c r="H3849" s="97">
        <f t="shared" si="181"/>
        <v>1</v>
      </c>
      <c r="I3849" s="97">
        <f t="shared" si="182"/>
        <v>1900</v>
      </c>
    </row>
    <row r="3850" spans="2:9" ht="15" customHeight="1">
      <c r="B3850" s="92"/>
      <c r="D3850" s="94"/>
      <c r="E3850" s="93"/>
      <c r="F3850" s="93"/>
      <c r="G3850" s="97">
        <f t="shared" si="180"/>
        <v>0</v>
      </c>
      <c r="H3850" s="97">
        <f t="shared" si="181"/>
        <v>1</v>
      </c>
      <c r="I3850" s="97">
        <f t="shared" si="182"/>
        <v>1900</v>
      </c>
    </row>
    <row r="3851" spans="2:9" ht="15" customHeight="1">
      <c r="B3851" s="92"/>
      <c r="D3851" s="94"/>
      <c r="E3851" s="93"/>
      <c r="F3851" s="93"/>
      <c r="G3851" s="97">
        <f t="shared" si="180"/>
        <v>0</v>
      </c>
      <c r="H3851" s="97">
        <f t="shared" si="181"/>
        <v>1</v>
      </c>
      <c r="I3851" s="97">
        <f t="shared" si="182"/>
        <v>1900</v>
      </c>
    </row>
    <row r="3852" spans="2:9" ht="15" customHeight="1">
      <c r="B3852" s="92"/>
      <c r="D3852" s="94"/>
      <c r="E3852" s="93"/>
      <c r="F3852" s="93"/>
      <c r="G3852" s="97">
        <f t="shared" si="180"/>
        <v>0</v>
      </c>
      <c r="H3852" s="97">
        <f t="shared" si="181"/>
        <v>1</v>
      </c>
      <c r="I3852" s="97">
        <f t="shared" si="182"/>
        <v>1900</v>
      </c>
    </row>
    <row r="3853" spans="2:9" ht="15" customHeight="1">
      <c r="B3853" s="92"/>
      <c r="D3853" s="94"/>
      <c r="E3853" s="93"/>
      <c r="F3853" s="93"/>
      <c r="G3853" s="97">
        <f t="shared" si="180"/>
        <v>0</v>
      </c>
      <c r="H3853" s="97">
        <f t="shared" si="181"/>
        <v>1</v>
      </c>
      <c r="I3853" s="97">
        <f t="shared" si="182"/>
        <v>1900</v>
      </c>
    </row>
    <row r="3854" spans="2:9" ht="15" customHeight="1">
      <c r="B3854" s="92"/>
      <c r="D3854" s="94"/>
      <c r="E3854" s="93"/>
      <c r="F3854" s="93"/>
      <c r="G3854" s="97">
        <f t="shared" si="180"/>
        <v>0</v>
      </c>
      <c r="H3854" s="97">
        <f t="shared" si="181"/>
        <v>1</v>
      </c>
      <c r="I3854" s="97">
        <f t="shared" si="182"/>
        <v>1900</v>
      </c>
    </row>
    <row r="3855" spans="2:9" ht="15" customHeight="1">
      <c r="B3855" s="92"/>
      <c r="D3855" s="94"/>
      <c r="E3855" s="93"/>
      <c r="F3855" s="93"/>
      <c r="G3855" s="97">
        <f t="shared" si="180"/>
        <v>0</v>
      </c>
      <c r="H3855" s="97">
        <f t="shared" si="181"/>
        <v>1</v>
      </c>
      <c r="I3855" s="97">
        <f t="shared" si="182"/>
        <v>1900</v>
      </c>
    </row>
    <row r="3856" spans="2:9" ht="15" customHeight="1">
      <c r="B3856" s="92"/>
      <c r="D3856" s="94"/>
      <c r="E3856" s="93"/>
      <c r="F3856" s="93"/>
      <c r="G3856" s="97">
        <f t="shared" si="180"/>
        <v>0</v>
      </c>
      <c r="H3856" s="97">
        <f t="shared" si="181"/>
        <v>1</v>
      </c>
      <c r="I3856" s="97">
        <f t="shared" si="182"/>
        <v>1900</v>
      </c>
    </row>
    <row r="3857" spans="2:9" ht="15" customHeight="1">
      <c r="B3857" s="92"/>
      <c r="D3857" s="94"/>
      <c r="E3857" s="93"/>
      <c r="F3857" s="93"/>
      <c r="G3857" s="97">
        <f t="shared" si="180"/>
        <v>0</v>
      </c>
      <c r="H3857" s="97">
        <f t="shared" si="181"/>
        <v>1</v>
      </c>
      <c r="I3857" s="97">
        <f t="shared" si="182"/>
        <v>1900</v>
      </c>
    </row>
    <row r="3858" spans="2:9" ht="15" customHeight="1">
      <c r="B3858" s="92"/>
      <c r="D3858" s="94"/>
      <c r="E3858" s="93"/>
      <c r="F3858" s="93"/>
      <c r="G3858" s="97">
        <f t="shared" si="180"/>
        <v>0</v>
      </c>
      <c r="H3858" s="97">
        <f t="shared" si="181"/>
        <v>1</v>
      </c>
      <c r="I3858" s="97">
        <f t="shared" si="182"/>
        <v>1900</v>
      </c>
    </row>
    <row r="3859" spans="2:9" ht="15" customHeight="1">
      <c r="B3859" s="92"/>
      <c r="D3859" s="94"/>
      <c r="E3859" s="93"/>
      <c r="F3859" s="93"/>
      <c r="G3859" s="97">
        <f t="shared" si="180"/>
        <v>0</v>
      </c>
      <c r="H3859" s="97">
        <f t="shared" si="181"/>
        <v>1</v>
      </c>
      <c r="I3859" s="97">
        <f t="shared" si="182"/>
        <v>1900</v>
      </c>
    </row>
    <row r="3860" spans="2:9" ht="15" customHeight="1">
      <c r="B3860" s="92"/>
      <c r="D3860" s="94"/>
      <c r="E3860" s="93"/>
      <c r="F3860" s="93"/>
      <c r="G3860" s="97">
        <f t="shared" si="180"/>
        <v>0</v>
      </c>
      <c r="H3860" s="97">
        <f t="shared" si="181"/>
        <v>1</v>
      </c>
      <c r="I3860" s="97">
        <f t="shared" si="182"/>
        <v>1900</v>
      </c>
    </row>
    <row r="3861" spans="2:9" ht="15" customHeight="1">
      <c r="B3861" s="92"/>
      <c r="D3861" s="94"/>
      <c r="E3861" s="93"/>
      <c r="F3861" s="93"/>
      <c r="G3861" s="97">
        <f t="shared" si="180"/>
        <v>0</v>
      </c>
      <c r="H3861" s="97">
        <f t="shared" si="181"/>
        <v>1</v>
      </c>
      <c r="I3861" s="97">
        <f t="shared" si="182"/>
        <v>1900</v>
      </c>
    </row>
    <row r="3862" spans="2:9" ht="15" customHeight="1">
      <c r="B3862" s="92"/>
      <c r="D3862" s="94"/>
      <c r="E3862" s="93"/>
      <c r="F3862" s="93"/>
      <c r="G3862" s="97">
        <f t="shared" si="180"/>
        <v>0</v>
      </c>
      <c r="H3862" s="97">
        <f t="shared" si="181"/>
        <v>1</v>
      </c>
      <c r="I3862" s="97">
        <f t="shared" si="182"/>
        <v>1900</v>
      </c>
    </row>
    <row r="3863" spans="2:9" ht="15" customHeight="1">
      <c r="B3863" s="92"/>
      <c r="D3863" s="94"/>
      <c r="E3863" s="93"/>
      <c r="F3863" s="93"/>
      <c r="G3863" s="97">
        <f t="shared" si="180"/>
        <v>0</v>
      </c>
      <c r="H3863" s="97">
        <f t="shared" si="181"/>
        <v>1</v>
      </c>
      <c r="I3863" s="97">
        <f t="shared" si="182"/>
        <v>1900</v>
      </c>
    </row>
    <row r="3864" spans="2:9" ht="15" customHeight="1">
      <c r="B3864" s="92"/>
      <c r="D3864" s="94"/>
      <c r="E3864" s="93"/>
      <c r="F3864" s="93"/>
      <c r="G3864" s="97">
        <f t="shared" si="180"/>
        <v>0</v>
      </c>
      <c r="H3864" s="97">
        <f t="shared" si="181"/>
        <v>1</v>
      </c>
      <c r="I3864" s="97">
        <f t="shared" si="182"/>
        <v>1900</v>
      </c>
    </row>
    <row r="3865" spans="2:9" ht="15" customHeight="1">
      <c r="B3865" s="92"/>
      <c r="D3865" s="94"/>
      <c r="E3865" s="93"/>
      <c r="F3865" s="93"/>
      <c r="G3865" s="97">
        <f t="shared" si="180"/>
        <v>0</v>
      </c>
      <c r="H3865" s="97">
        <f t="shared" si="181"/>
        <v>1</v>
      </c>
      <c r="I3865" s="97">
        <f t="shared" si="182"/>
        <v>1900</v>
      </c>
    </row>
    <row r="3866" spans="2:9" ht="15" customHeight="1">
      <c r="B3866" s="92"/>
      <c r="D3866" s="94"/>
      <c r="E3866" s="93"/>
      <c r="F3866" s="93"/>
      <c r="G3866" s="97">
        <f t="shared" si="180"/>
        <v>0</v>
      </c>
      <c r="H3866" s="97">
        <f t="shared" si="181"/>
        <v>1</v>
      </c>
      <c r="I3866" s="97">
        <f t="shared" si="182"/>
        <v>1900</v>
      </c>
    </row>
    <row r="3867" spans="2:9" ht="15" customHeight="1">
      <c r="B3867" s="92"/>
      <c r="D3867" s="94"/>
      <c r="E3867" s="93"/>
      <c r="F3867" s="93"/>
      <c r="G3867" s="97">
        <f t="shared" si="180"/>
        <v>0</v>
      </c>
      <c r="H3867" s="97">
        <f t="shared" si="181"/>
        <v>1</v>
      </c>
      <c r="I3867" s="97">
        <f t="shared" si="182"/>
        <v>1900</v>
      </c>
    </row>
    <row r="3868" spans="2:9" ht="15" customHeight="1">
      <c r="B3868" s="92"/>
      <c r="D3868" s="94"/>
      <c r="E3868" s="93"/>
      <c r="F3868" s="93"/>
      <c r="G3868" s="97">
        <f t="shared" si="180"/>
        <v>0</v>
      </c>
      <c r="H3868" s="97">
        <f t="shared" si="181"/>
        <v>1</v>
      </c>
      <c r="I3868" s="97">
        <f t="shared" si="182"/>
        <v>1900</v>
      </c>
    </row>
    <row r="3869" spans="2:9" ht="15" customHeight="1">
      <c r="B3869" s="92"/>
      <c r="D3869" s="94"/>
      <c r="E3869" s="93"/>
      <c r="F3869" s="93"/>
      <c r="G3869" s="97">
        <f t="shared" si="180"/>
        <v>0</v>
      </c>
      <c r="H3869" s="97">
        <f t="shared" si="181"/>
        <v>1</v>
      </c>
      <c r="I3869" s="97">
        <f t="shared" si="182"/>
        <v>1900</v>
      </c>
    </row>
    <row r="3870" spans="2:9" ht="15" customHeight="1">
      <c r="B3870" s="92"/>
      <c r="D3870" s="94"/>
      <c r="E3870" s="93"/>
      <c r="F3870" s="93"/>
      <c r="G3870" s="97">
        <f t="shared" si="180"/>
        <v>0</v>
      </c>
      <c r="H3870" s="97">
        <f t="shared" si="181"/>
        <v>1</v>
      </c>
      <c r="I3870" s="97">
        <f t="shared" si="182"/>
        <v>1900</v>
      </c>
    </row>
    <row r="3871" spans="2:9" ht="15" customHeight="1">
      <c r="B3871" s="92"/>
      <c r="D3871" s="94"/>
      <c r="E3871" s="93"/>
      <c r="F3871" s="93"/>
      <c r="G3871" s="97">
        <f t="shared" si="180"/>
        <v>0</v>
      </c>
      <c r="H3871" s="97">
        <f t="shared" si="181"/>
        <v>1</v>
      </c>
      <c r="I3871" s="97">
        <f t="shared" si="182"/>
        <v>1900</v>
      </c>
    </row>
    <row r="3872" spans="2:9" ht="15" customHeight="1">
      <c r="B3872" s="92"/>
      <c r="D3872" s="94"/>
      <c r="E3872" s="93"/>
      <c r="F3872" s="93"/>
      <c r="G3872" s="97">
        <f t="shared" si="180"/>
        <v>0</v>
      </c>
      <c r="H3872" s="97">
        <f t="shared" si="181"/>
        <v>1</v>
      </c>
      <c r="I3872" s="97">
        <f t="shared" si="182"/>
        <v>1900</v>
      </c>
    </row>
    <row r="3873" spans="2:9" ht="15" customHeight="1">
      <c r="B3873" s="92"/>
      <c r="D3873" s="94"/>
      <c r="E3873" s="93"/>
      <c r="F3873" s="93"/>
      <c r="G3873" s="97">
        <f t="shared" si="180"/>
        <v>0</v>
      </c>
      <c r="H3873" s="97">
        <f t="shared" si="181"/>
        <v>1</v>
      </c>
      <c r="I3873" s="97">
        <f t="shared" si="182"/>
        <v>1900</v>
      </c>
    </row>
    <row r="3874" spans="2:9" ht="15" customHeight="1">
      <c r="B3874" s="92"/>
      <c r="D3874" s="94"/>
      <c r="E3874" s="93"/>
      <c r="F3874" s="93"/>
      <c r="G3874" s="97">
        <f t="shared" si="180"/>
        <v>0</v>
      </c>
      <c r="H3874" s="97">
        <f t="shared" si="181"/>
        <v>1</v>
      </c>
      <c r="I3874" s="97">
        <f t="shared" si="182"/>
        <v>1900</v>
      </c>
    </row>
    <row r="3875" spans="2:9" ht="15" customHeight="1">
      <c r="B3875" s="92"/>
      <c r="D3875" s="94"/>
      <c r="E3875" s="93"/>
      <c r="F3875" s="93"/>
      <c r="G3875" s="97">
        <f t="shared" si="180"/>
        <v>0</v>
      </c>
      <c r="H3875" s="97">
        <f t="shared" si="181"/>
        <v>1</v>
      </c>
      <c r="I3875" s="97">
        <f t="shared" si="182"/>
        <v>1900</v>
      </c>
    </row>
    <row r="3876" spans="2:9" ht="15" customHeight="1">
      <c r="B3876" s="92"/>
      <c r="D3876" s="94"/>
      <c r="E3876" s="93"/>
      <c r="F3876" s="93"/>
      <c r="G3876" s="97">
        <f t="shared" si="180"/>
        <v>0</v>
      </c>
      <c r="H3876" s="97">
        <f t="shared" si="181"/>
        <v>1</v>
      </c>
      <c r="I3876" s="97">
        <f t="shared" si="182"/>
        <v>1900</v>
      </c>
    </row>
    <row r="3877" spans="2:9" ht="15" customHeight="1">
      <c r="B3877" s="92"/>
      <c r="D3877" s="94"/>
      <c r="E3877" s="93"/>
      <c r="F3877" s="93"/>
      <c r="G3877" s="97">
        <f t="shared" si="180"/>
        <v>0</v>
      </c>
      <c r="H3877" s="97">
        <f t="shared" si="181"/>
        <v>1</v>
      </c>
      <c r="I3877" s="97">
        <f t="shared" si="182"/>
        <v>1900</v>
      </c>
    </row>
    <row r="3878" spans="2:9" ht="15" customHeight="1">
      <c r="B3878" s="92"/>
      <c r="D3878" s="94"/>
      <c r="E3878" s="93"/>
      <c r="F3878" s="93"/>
      <c r="G3878" s="97">
        <f t="shared" si="180"/>
        <v>0</v>
      </c>
      <c r="H3878" s="97">
        <f t="shared" si="181"/>
        <v>1</v>
      </c>
      <c r="I3878" s="97">
        <f t="shared" si="182"/>
        <v>1900</v>
      </c>
    </row>
    <row r="3879" spans="2:9" ht="15" customHeight="1">
      <c r="B3879" s="92"/>
      <c r="D3879" s="94"/>
      <c r="E3879" s="93"/>
      <c r="F3879" s="93"/>
      <c r="G3879" s="97">
        <f t="shared" si="180"/>
        <v>0</v>
      </c>
      <c r="H3879" s="97">
        <f t="shared" si="181"/>
        <v>1</v>
      </c>
      <c r="I3879" s="97">
        <f t="shared" si="182"/>
        <v>1900</v>
      </c>
    </row>
    <row r="3880" spans="2:9" ht="15" customHeight="1">
      <c r="B3880" s="92"/>
      <c r="D3880" s="94"/>
      <c r="E3880" s="93"/>
      <c r="F3880" s="93"/>
      <c r="G3880" s="97">
        <f t="shared" si="180"/>
        <v>0</v>
      </c>
      <c r="H3880" s="97">
        <f t="shared" si="181"/>
        <v>1</v>
      </c>
      <c r="I3880" s="97">
        <f t="shared" si="182"/>
        <v>1900</v>
      </c>
    </row>
    <row r="3881" spans="2:9" ht="15" customHeight="1">
      <c r="B3881" s="92"/>
      <c r="D3881" s="94"/>
      <c r="E3881" s="93"/>
      <c r="F3881" s="93"/>
      <c r="G3881" s="97">
        <f t="shared" si="180"/>
        <v>0</v>
      </c>
      <c r="H3881" s="97">
        <f t="shared" si="181"/>
        <v>1</v>
      </c>
      <c r="I3881" s="97">
        <f t="shared" si="182"/>
        <v>1900</v>
      </c>
    </row>
    <row r="3882" spans="2:9" ht="15" customHeight="1">
      <c r="B3882" s="92"/>
      <c r="D3882" s="94"/>
      <c r="E3882" s="93"/>
      <c r="F3882" s="93"/>
      <c r="G3882" s="97">
        <f t="shared" si="180"/>
        <v>0</v>
      </c>
      <c r="H3882" s="97">
        <f t="shared" si="181"/>
        <v>1</v>
      </c>
      <c r="I3882" s="97">
        <f t="shared" si="182"/>
        <v>1900</v>
      </c>
    </row>
    <row r="3883" spans="2:9" ht="15" customHeight="1">
      <c r="B3883" s="92"/>
      <c r="D3883" s="94"/>
      <c r="E3883" s="93"/>
      <c r="F3883" s="93"/>
      <c r="G3883" s="97">
        <f t="shared" si="180"/>
        <v>0</v>
      </c>
      <c r="H3883" s="97">
        <f t="shared" si="181"/>
        <v>1</v>
      </c>
      <c r="I3883" s="97">
        <f t="shared" si="182"/>
        <v>1900</v>
      </c>
    </row>
    <row r="3884" spans="2:9" ht="15" customHeight="1">
      <c r="B3884" s="92"/>
      <c r="D3884" s="94"/>
      <c r="E3884" s="93"/>
      <c r="F3884" s="93"/>
      <c r="G3884" s="97">
        <f t="shared" si="180"/>
        <v>0</v>
      </c>
      <c r="H3884" s="97">
        <f t="shared" si="181"/>
        <v>1</v>
      </c>
      <c r="I3884" s="97">
        <f t="shared" si="182"/>
        <v>1900</v>
      </c>
    </row>
    <row r="3885" spans="2:9" ht="15" customHeight="1">
      <c r="B3885" s="92"/>
      <c r="D3885" s="94"/>
      <c r="E3885" s="93"/>
      <c r="F3885" s="93"/>
      <c r="G3885" s="97">
        <f t="shared" si="180"/>
        <v>0</v>
      </c>
      <c r="H3885" s="97">
        <f t="shared" si="181"/>
        <v>1</v>
      </c>
      <c r="I3885" s="97">
        <f t="shared" si="182"/>
        <v>1900</v>
      </c>
    </row>
    <row r="3886" spans="2:9" ht="15" customHeight="1">
      <c r="B3886" s="92"/>
      <c r="D3886" s="94"/>
      <c r="E3886" s="93"/>
      <c r="F3886" s="93"/>
      <c r="G3886" s="97">
        <f t="shared" si="180"/>
        <v>0</v>
      </c>
      <c r="H3886" s="97">
        <f t="shared" si="181"/>
        <v>1</v>
      </c>
      <c r="I3886" s="97">
        <f t="shared" si="182"/>
        <v>1900</v>
      </c>
    </row>
    <row r="3887" spans="2:9" ht="15" customHeight="1">
      <c r="B3887" s="92"/>
      <c r="D3887" s="94"/>
      <c r="E3887" s="93"/>
      <c r="F3887" s="93"/>
      <c r="G3887" s="97">
        <f t="shared" si="180"/>
        <v>0</v>
      </c>
      <c r="H3887" s="97">
        <f t="shared" si="181"/>
        <v>1</v>
      </c>
      <c r="I3887" s="97">
        <f t="shared" si="182"/>
        <v>1900</v>
      </c>
    </row>
    <row r="3888" spans="2:9" ht="15" customHeight="1">
      <c r="B3888" s="92"/>
      <c r="D3888" s="94"/>
      <c r="E3888" s="93"/>
      <c r="F3888" s="93"/>
      <c r="G3888" s="97">
        <f t="shared" si="180"/>
        <v>0</v>
      </c>
      <c r="H3888" s="97">
        <f t="shared" si="181"/>
        <v>1</v>
      </c>
      <c r="I3888" s="97">
        <f t="shared" si="182"/>
        <v>1900</v>
      </c>
    </row>
    <row r="3889" spans="2:9" ht="15" customHeight="1">
      <c r="B3889" s="92"/>
      <c r="D3889" s="94"/>
      <c r="E3889" s="93"/>
      <c r="F3889" s="93"/>
      <c r="G3889" s="97">
        <f t="shared" si="180"/>
        <v>0</v>
      </c>
      <c r="H3889" s="97">
        <f t="shared" si="181"/>
        <v>1</v>
      </c>
      <c r="I3889" s="97">
        <f t="shared" si="182"/>
        <v>1900</v>
      </c>
    </row>
    <row r="3890" spans="2:9" ht="15" customHeight="1">
      <c r="B3890" s="92"/>
      <c r="D3890" s="94"/>
      <c r="E3890" s="93"/>
      <c r="F3890" s="93"/>
      <c r="G3890" s="97">
        <f t="shared" si="180"/>
        <v>0</v>
      </c>
      <c r="H3890" s="97">
        <f t="shared" si="181"/>
        <v>1</v>
      </c>
      <c r="I3890" s="97">
        <f t="shared" si="182"/>
        <v>1900</v>
      </c>
    </row>
    <row r="3891" spans="2:9" ht="15" customHeight="1">
      <c r="B3891" s="92"/>
      <c r="D3891" s="94"/>
      <c r="E3891" s="93"/>
      <c r="F3891" s="93"/>
      <c r="G3891" s="97">
        <f t="shared" si="180"/>
        <v>0</v>
      </c>
      <c r="H3891" s="97">
        <f t="shared" si="181"/>
        <v>1</v>
      </c>
      <c r="I3891" s="97">
        <f t="shared" si="182"/>
        <v>1900</v>
      </c>
    </row>
    <row r="3892" spans="2:9" ht="15" customHeight="1">
      <c r="B3892" s="92"/>
      <c r="D3892" s="94"/>
      <c r="E3892" s="93"/>
      <c r="F3892" s="93"/>
      <c r="G3892" s="97">
        <f t="shared" si="180"/>
        <v>0</v>
      </c>
      <c r="H3892" s="97">
        <f t="shared" si="181"/>
        <v>1</v>
      </c>
      <c r="I3892" s="97">
        <f t="shared" si="182"/>
        <v>1900</v>
      </c>
    </row>
    <row r="3893" spans="2:9" ht="15" customHeight="1">
      <c r="B3893" s="92"/>
      <c r="D3893" s="94"/>
      <c r="E3893" s="93"/>
      <c r="F3893" s="93"/>
      <c r="G3893" s="97">
        <f t="shared" si="180"/>
        <v>0</v>
      </c>
      <c r="H3893" s="97">
        <f t="shared" si="181"/>
        <v>1</v>
      </c>
      <c r="I3893" s="97">
        <f t="shared" si="182"/>
        <v>1900</v>
      </c>
    </row>
    <row r="3894" spans="2:9" ht="15" customHeight="1">
      <c r="B3894" s="92"/>
      <c r="D3894" s="94"/>
      <c r="E3894" s="93"/>
      <c r="F3894" s="93"/>
      <c r="G3894" s="97">
        <f t="shared" si="180"/>
        <v>0</v>
      </c>
      <c r="H3894" s="97">
        <f t="shared" si="181"/>
        <v>1</v>
      </c>
      <c r="I3894" s="97">
        <f t="shared" si="182"/>
        <v>1900</v>
      </c>
    </row>
    <row r="3895" spans="2:9" ht="15" customHeight="1">
      <c r="B3895" s="92"/>
      <c r="D3895" s="94"/>
      <c r="E3895" s="93"/>
      <c r="F3895" s="93"/>
      <c r="G3895" s="97">
        <f t="shared" si="180"/>
        <v>0</v>
      </c>
      <c r="H3895" s="97">
        <f t="shared" si="181"/>
        <v>1</v>
      </c>
      <c r="I3895" s="97">
        <f t="shared" si="182"/>
        <v>1900</v>
      </c>
    </row>
    <row r="3896" spans="2:9" ht="15" customHeight="1">
      <c r="B3896" s="92"/>
      <c r="D3896" s="94"/>
      <c r="E3896" s="93"/>
      <c r="F3896" s="93"/>
      <c r="G3896" s="97">
        <f t="shared" si="180"/>
        <v>0</v>
      </c>
      <c r="H3896" s="97">
        <f t="shared" si="181"/>
        <v>1</v>
      </c>
      <c r="I3896" s="97">
        <f t="shared" si="182"/>
        <v>1900</v>
      </c>
    </row>
    <row r="3897" spans="2:9" ht="15" customHeight="1">
      <c r="B3897" s="92"/>
      <c r="D3897" s="94"/>
      <c r="E3897" s="93"/>
      <c r="F3897" s="93"/>
      <c r="G3897" s="97">
        <f t="shared" si="180"/>
        <v>0</v>
      </c>
      <c r="H3897" s="97">
        <f t="shared" si="181"/>
        <v>1</v>
      </c>
      <c r="I3897" s="97">
        <f t="shared" si="182"/>
        <v>1900</v>
      </c>
    </row>
    <row r="3898" spans="2:9" ht="15" customHeight="1">
      <c r="B3898" s="92"/>
      <c r="D3898" s="94"/>
      <c r="E3898" s="93"/>
      <c r="F3898" s="93"/>
      <c r="G3898" s="97">
        <f t="shared" si="180"/>
        <v>0</v>
      </c>
      <c r="H3898" s="97">
        <f t="shared" si="181"/>
        <v>1</v>
      </c>
      <c r="I3898" s="97">
        <f t="shared" si="182"/>
        <v>1900</v>
      </c>
    </row>
    <row r="3899" spans="2:9" ht="15" customHeight="1">
      <c r="B3899" s="92"/>
      <c r="D3899" s="94"/>
      <c r="E3899" s="93"/>
      <c r="F3899" s="93"/>
      <c r="G3899" s="97">
        <f t="shared" si="180"/>
        <v>0</v>
      </c>
      <c r="H3899" s="97">
        <f t="shared" si="181"/>
        <v>1</v>
      </c>
      <c r="I3899" s="97">
        <f t="shared" si="182"/>
        <v>1900</v>
      </c>
    </row>
    <row r="3900" spans="2:9" ht="15" customHeight="1">
      <c r="B3900" s="92"/>
      <c r="D3900" s="94"/>
      <c r="E3900" s="93"/>
      <c r="F3900" s="93"/>
      <c r="G3900" s="97">
        <f t="shared" si="180"/>
        <v>0</v>
      </c>
      <c r="H3900" s="97">
        <f t="shared" si="181"/>
        <v>1</v>
      </c>
      <c r="I3900" s="97">
        <f t="shared" si="182"/>
        <v>1900</v>
      </c>
    </row>
    <row r="3901" spans="2:9" ht="15" customHeight="1">
      <c r="B3901" s="92"/>
      <c r="D3901" s="94"/>
      <c r="E3901" s="93"/>
      <c r="F3901" s="93"/>
      <c r="G3901" s="97">
        <f t="shared" si="180"/>
        <v>0</v>
      </c>
      <c r="H3901" s="97">
        <f t="shared" si="181"/>
        <v>1</v>
      </c>
      <c r="I3901" s="97">
        <f t="shared" si="182"/>
        <v>1900</v>
      </c>
    </row>
    <row r="3902" spans="2:9" ht="15" customHeight="1">
      <c r="B3902" s="92"/>
      <c r="D3902" s="94"/>
      <c r="E3902" s="93"/>
      <c r="F3902" s="93"/>
      <c r="G3902" s="97">
        <f t="shared" si="180"/>
        <v>0</v>
      </c>
      <c r="H3902" s="97">
        <f t="shared" si="181"/>
        <v>1</v>
      </c>
      <c r="I3902" s="97">
        <f t="shared" si="182"/>
        <v>1900</v>
      </c>
    </row>
    <row r="3903" spans="2:9" ht="15" customHeight="1">
      <c r="B3903" s="92"/>
      <c r="D3903" s="94"/>
      <c r="E3903" s="93"/>
      <c r="F3903" s="93"/>
      <c r="G3903" s="97">
        <f t="shared" si="180"/>
        <v>0</v>
      </c>
      <c r="H3903" s="97">
        <f t="shared" si="181"/>
        <v>1</v>
      </c>
      <c r="I3903" s="97">
        <f t="shared" si="182"/>
        <v>1900</v>
      </c>
    </row>
    <row r="3904" spans="2:9" ht="15" customHeight="1">
      <c r="B3904" s="92"/>
      <c r="D3904" s="94"/>
      <c r="E3904" s="93"/>
      <c r="F3904" s="93"/>
      <c r="G3904" s="97">
        <f t="shared" si="180"/>
        <v>0</v>
      </c>
      <c r="H3904" s="97">
        <f t="shared" si="181"/>
        <v>1</v>
      </c>
      <c r="I3904" s="97">
        <f t="shared" si="182"/>
        <v>1900</v>
      </c>
    </row>
    <row r="3905" spans="2:9" ht="15" customHeight="1">
      <c r="B3905" s="92"/>
      <c r="D3905" s="94"/>
      <c r="E3905" s="93"/>
      <c r="F3905" s="93"/>
      <c r="G3905" s="97">
        <f t="shared" si="180"/>
        <v>0</v>
      </c>
      <c r="H3905" s="97">
        <f t="shared" si="181"/>
        <v>1</v>
      </c>
      <c r="I3905" s="97">
        <f t="shared" si="182"/>
        <v>1900</v>
      </c>
    </row>
    <row r="3906" spans="2:9" ht="15" customHeight="1">
      <c r="B3906" s="92"/>
      <c r="D3906" s="94"/>
      <c r="E3906" s="93"/>
      <c r="F3906" s="93"/>
      <c r="G3906" s="97">
        <f t="shared" si="180"/>
        <v>0</v>
      </c>
      <c r="H3906" s="97">
        <f t="shared" si="181"/>
        <v>1</v>
      </c>
      <c r="I3906" s="97">
        <f t="shared" si="182"/>
        <v>1900</v>
      </c>
    </row>
    <row r="3907" spans="2:9" ht="15" customHeight="1">
      <c r="B3907" s="92"/>
      <c r="D3907" s="94"/>
      <c r="E3907" s="93"/>
      <c r="F3907" s="93"/>
      <c r="G3907" s="97">
        <f t="shared" si="180"/>
        <v>0</v>
      </c>
      <c r="H3907" s="97">
        <f t="shared" si="181"/>
        <v>1</v>
      </c>
      <c r="I3907" s="97">
        <f t="shared" si="182"/>
        <v>1900</v>
      </c>
    </row>
    <row r="3908" spans="2:9" ht="15" customHeight="1">
      <c r="B3908" s="92"/>
      <c r="D3908" s="94"/>
      <c r="E3908" s="93"/>
      <c r="F3908" s="93"/>
      <c r="G3908" s="97">
        <f t="shared" ref="G3908:G3971" si="183">DAY(B3908)</f>
        <v>0</v>
      </c>
      <c r="H3908" s="97">
        <f t="shared" ref="H3908:H3971" si="184">MONTH(B3908)</f>
        <v>1</v>
      </c>
      <c r="I3908" s="97">
        <f t="shared" ref="I3908:I3971" si="185">YEAR(B3908)</f>
        <v>1900</v>
      </c>
    </row>
    <row r="3909" spans="2:9" ht="15" customHeight="1">
      <c r="B3909" s="92"/>
      <c r="D3909" s="94"/>
      <c r="E3909" s="93"/>
      <c r="F3909" s="93"/>
      <c r="G3909" s="97">
        <f t="shared" si="183"/>
        <v>0</v>
      </c>
      <c r="H3909" s="97">
        <f t="shared" si="184"/>
        <v>1</v>
      </c>
      <c r="I3909" s="97">
        <f t="shared" si="185"/>
        <v>1900</v>
      </c>
    </row>
    <row r="3910" spans="2:9" ht="15" customHeight="1">
      <c r="B3910" s="92"/>
      <c r="D3910" s="94"/>
      <c r="E3910" s="93"/>
      <c r="F3910" s="93"/>
      <c r="G3910" s="97">
        <f t="shared" si="183"/>
        <v>0</v>
      </c>
      <c r="H3910" s="97">
        <f t="shared" si="184"/>
        <v>1</v>
      </c>
      <c r="I3910" s="97">
        <f t="shared" si="185"/>
        <v>1900</v>
      </c>
    </row>
    <row r="3911" spans="2:9" ht="15" customHeight="1">
      <c r="B3911" s="92"/>
      <c r="D3911" s="94"/>
      <c r="E3911" s="93"/>
      <c r="F3911" s="93"/>
      <c r="G3911" s="97">
        <f t="shared" si="183"/>
        <v>0</v>
      </c>
      <c r="H3911" s="97">
        <f t="shared" si="184"/>
        <v>1</v>
      </c>
      <c r="I3911" s="97">
        <f t="shared" si="185"/>
        <v>1900</v>
      </c>
    </row>
    <row r="3912" spans="2:9" ht="15" customHeight="1">
      <c r="B3912" s="92"/>
      <c r="D3912" s="94"/>
      <c r="E3912" s="93"/>
      <c r="F3912" s="93"/>
      <c r="G3912" s="97">
        <f t="shared" si="183"/>
        <v>0</v>
      </c>
      <c r="H3912" s="97">
        <f t="shared" si="184"/>
        <v>1</v>
      </c>
      <c r="I3912" s="97">
        <f t="shared" si="185"/>
        <v>1900</v>
      </c>
    </row>
    <row r="3913" spans="2:9" ht="15" customHeight="1">
      <c r="B3913" s="92"/>
      <c r="D3913" s="94"/>
      <c r="E3913" s="93"/>
      <c r="F3913" s="93"/>
      <c r="G3913" s="97">
        <f t="shared" si="183"/>
        <v>0</v>
      </c>
      <c r="H3913" s="97">
        <f t="shared" si="184"/>
        <v>1</v>
      </c>
      <c r="I3913" s="97">
        <f t="shared" si="185"/>
        <v>1900</v>
      </c>
    </row>
    <row r="3914" spans="2:9" ht="15" customHeight="1">
      <c r="B3914" s="92"/>
      <c r="D3914" s="94"/>
      <c r="E3914" s="93"/>
      <c r="F3914" s="93"/>
      <c r="G3914" s="97">
        <f t="shared" si="183"/>
        <v>0</v>
      </c>
      <c r="H3914" s="97">
        <f t="shared" si="184"/>
        <v>1</v>
      </c>
      <c r="I3914" s="97">
        <f t="shared" si="185"/>
        <v>1900</v>
      </c>
    </row>
    <row r="3915" spans="2:9" ht="15" customHeight="1">
      <c r="B3915" s="92"/>
      <c r="D3915" s="94"/>
      <c r="E3915" s="93"/>
      <c r="F3915" s="93"/>
      <c r="G3915" s="97">
        <f t="shared" si="183"/>
        <v>0</v>
      </c>
      <c r="H3915" s="97">
        <f t="shared" si="184"/>
        <v>1</v>
      </c>
      <c r="I3915" s="97">
        <f t="shared" si="185"/>
        <v>1900</v>
      </c>
    </row>
    <row r="3916" spans="2:9" ht="15" customHeight="1">
      <c r="B3916" s="92"/>
      <c r="D3916" s="94"/>
      <c r="E3916" s="93"/>
      <c r="F3916" s="93"/>
      <c r="G3916" s="97">
        <f t="shared" si="183"/>
        <v>0</v>
      </c>
      <c r="H3916" s="97">
        <f t="shared" si="184"/>
        <v>1</v>
      </c>
      <c r="I3916" s="97">
        <f t="shared" si="185"/>
        <v>1900</v>
      </c>
    </row>
    <row r="3917" spans="2:9" ht="15" customHeight="1">
      <c r="B3917" s="92"/>
      <c r="D3917" s="94"/>
      <c r="E3917" s="93"/>
      <c r="F3917" s="93"/>
      <c r="G3917" s="97">
        <f t="shared" si="183"/>
        <v>0</v>
      </c>
      <c r="H3917" s="97">
        <f t="shared" si="184"/>
        <v>1</v>
      </c>
      <c r="I3917" s="97">
        <f t="shared" si="185"/>
        <v>1900</v>
      </c>
    </row>
    <row r="3918" spans="2:9" ht="15" customHeight="1">
      <c r="B3918" s="92"/>
      <c r="D3918" s="94"/>
      <c r="E3918" s="93"/>
      <c r="F3918" s="93"/>
      <c r="G3918" s="97">
        <f t="shared" si="183"/>
        <v>0</v>
      </c>
      <c r="H3918" s="97">
        <f t="shared" si="184"/>
        <v>1</v>
      </c>
      <c r="I3918" s="97">
        <f t="shared" si="185"/>
        <v>1900</v>
      </c>
    </row>
    <row r="3919" spans="2:9" ht="15" customHeight="1">
      <c r="B3919" s="92"/>
      <c r="D3919" s="94"/>
      <c r="E3919" s="93"/>
      <c r="F3919" s="93"/>
      <c r="G3919" s="97">
        <f t="shared" si="183"/>
        <v>0</v>
      </c>
      <c r="H3919" s="97">
        <f t="shared" si="184"/>
        <v>1</v>
      </c>
      <c r="I3919" s="97">
        <f t="shared" si="185"/>
        <v>1900</v>
      </c>
    </row>
    <row r="3920" spans="2:9" ht="15" customHeight="1">
      <c r="B3920" s="92"/>
      <c r="D3920" s="94"/>
      <c r="E3920" s="93"/>
      <c r="F3920" s="93"/>
      <c r="G3920" s="97">
        <f t="shared" si="183"/>
        <v>0</v>
      </c>
      <c r="H3920" s="97">
        <f t="shared" si="184"/>
        <v>1</v>
      </c>
      <c r="I3920" s="97">
        <f t="shared" si="185"/>
        <v>1900</v>
      </c>
    </row>
    <row r="3921" spans="2:9" ht="15" customHeight="1">
      <c r="B3921" s="92"/>
      <c r="D3921" s="94"/>
      <c r="E3921" s="93"/>
      <c r="F3921" s="93"/>
      <c r="G3921" s="97">
        <f t="shared" si="183"/>
        <v>0</v>
      </c>
      <c r="H3921" s="97">
        <f t="shared" si="184"/>
        <v>1</v>
      </c>
      <c r="I3921" s="97">
        <f t="shared" si="185"/>
        <v>1900</v>
      </c>
    </row>
    <row r="3922" spans="2:9" ht="15" customHeight="1">
      <c r="B3922" s="92"/>
      <c r="D3922" s="94"/>
      <c r="E3922" s="93"/>
      <c r="F3922" s="93"/>
      <c r="G3922" s="97">
        <f t="shared" si="183"/>
        <v>0</v>
      </c>
      <c r="H3922" s="97">
        <f t="shared" si="184"/>
        <v>1</v>
      </c>
      <c r="I3922" s="97">
        <f t="shared" si="185"/>
        <v>1900</v>
      </c>
    </row>
    <row r="3923" spans="2:9" ht="15" customHeight="1">
      <c r="B3923" s="92"/>
      <c r="D3923" s="94"/>
      <c r="E3923" s="93"/>
      <c r="F3923" s="93"/>
      <c r="G3923" s="97">
        <f t="shared" si="183"/>
        <v>0</v>
      </c>
      <c r="H3923" s="97">
        <f t="shared" si="184"/>
        <v>1</v>
      </c>
      <c r="I3923" s="97">
        <f t="shared" si="185"/>
        <v>1900</v>
      </c>
    </row>
    <row r="3924" spans="2:9" ht="15" customHeight="1">
      <c r="B3924" s="92"/>
      <c r="D3924" s="94"/>
      <c r="E3924" s="93"/>
      <c r="F3924" s="93"/>
      <c r="G3924" s="97">
        <f t="shared" si="183"/>
        <v>0</v>
      </c>
      <c r="H3924" s="97">
        <f t="shared" si="184"/>
        <v>1</v>
      </c>
      <c r="I3924" s="97">
        <f t="shared" si="185"/>
        <v>1900</v>
      </c>
    </row>
    <row r="3925" spans="2:9" ht="15" customHeight="1">
      <c r="B3925" s="92"/>
      <c r="D3925" s="94"/>
      <c r="E3925" s="93"/>
      <c r="F3925" s="93"/>
      <c r="G3925" s="97">
        <f t="shared" si="183"/>
        <v>0</v>
      </c>
      <c r="H3925" s="97">
        <f t="shared" si="184"/>
        <v>1</v>
      </c>
      <c r="I3925" s="97">
        <f t="shared" si="185"/>
        <v>1900</v>
      </c>
    </row>
    <row r="3926" spans="2:9" ht="15" customHeight="1">
      <c r="B3926" s="92"/>
      <c r="D3926" s="94"/>
      <c r="E3926" s="93"/>
      <c r="F3926" s="93"/>
      <c r="G3926" s="97">
        <f t="shared" si="183"/>
        <v>0</v>
      </c>
      <c r="H3926" s="97">
        <f t="shared" si="184"/>
        <v>1</v>
      </c>
      <c r="I3926" s="97">
        <f t="shared" si="185"/>
        <v>1900</v>
      </c>
    </row>
    <row r="3927" spans="2:9" ht="15" customHeight="1">
      <c r="B3927" s="92"/>
      <c r="D3927" s="94"/>
      <c r="E3927" s="93"/>
      <c r="F3927" s="93"/>
      <c r="G3927" s="97">
        <f t="shared" si="183"/>
        <v>0</v>
      </c>
      <c r="H3927" s="97">
        <f t="shared" si="184"/>
        <v>1</v>
      </c>
      <c r="I3927" s="97">
        <f t="shared" si="185"/>
        <v>1900</v>
      </c>
    </row>
    <row r="3928" spans="2:9" ht="15" customHeight="1">
      <c r="B3928" s="92"/>
      <c r="D3928" s="94"/>
      <c r="E3928" s="93"/>
      <c r="F3928" s="93"/>
      <c r="G3928" s="97">
        <f t="shared" si="183"/>
        <v>0</v>
      </c>
      <c r="H3928" s="97">
        <f t="shared" si="184"/>
        <v>1</v>
      </c>
      <c r="I3928" s="97">
        <f t="shared" si="185"/>
        <v>1900</v>
      </c>
    </row>
    <row r="3929" spans="2:9" ht="15" customHeight="1">
      <c r="B3929" s="92"/>
      <c r="D3929" s="94"/>
      <c r="E3929" s="93"/>
      <c r="F3929" s="93"/>
      <c r="G3929" s="97">
        <f t="shared" si="183"/>
        <v>0</v>
      </c>
      <c r="H3929" s="97">
        <f t="shared" si="184"/>
        <v>1</v>
      </c>
      <c r="I3929" s="97">
        <f t="shared" si="185"/>
        <v>1900</v>
      </c>
    </row>
    <row r="3930" spans="2:9" ht="15" customHeight="1">
      <c r="B3930" s="92"/>
      <c r="D3930" s="94"/>
      <c r="E3930" s="93"/>
      <c r="F3930" s="93"/>
      <c r="G3930" s="97">
        <f t="shared" si="183"/>
        <v>0</v>
      </c>
      <c r="H3930" s="97">
        <f t="shared" si="184"/>
        <v>1</v>
      </c>
      <c r="I3930" s="97">
        <f t="shared" si="185"/>
        <v>1900</v>
      </c>
    </row>
    <row r="3931" spans="2:9" ht="15" customHeight="1">
      <c r="B3931" s="92"/>
      <c r="D3931" s="94"/>
      <c r="E3931" s="93"/>
      <c r="F3931" s="93"/>
      <c r="G3931" s="97">
        <f t="shared" si="183"/>
        <v>0</v>
      </c>
      <c r="H3931" s="97">
        <f t="shared" si="184"/>
        <v>1</v>
      </c>
      <c r="I3931" s="97">
        <f t="shared" si="185"/>
        <v>1900</v>
      </c>
    </row>
    <row r="3932" spans="2:9" ht="15" customHeight="1">
      <c r="B3932" s="92"/>
      <c r="D3932" s="94"/>
      <c r="E3932" s="93"/>
      <c r="F3932" s="93"/>
      <c r="G3932" s="97">
        <f t="shared" si="183"/>
        <v>0</v>
      </c>
      <c r="H3932" s="97">
        <f t="shared" si="184"/>
        <v>1</v>
      </c>
      <c r="I3932" s="97">
        <f t="shared" si="185"/>
        <v>1900</v>
      </c>
    </row>
    <row r="3933" spans="2:9" ht="15" customHeight="1">
      <c r="B3933" s="92"/>
      <c r="D3933" s="94"/>
      <c r="E3933" s="93"/>
      <c r="F3933" s="93"/>
      <c r="G3933" s="97">
        <f t="shared" si="183"/>
        <v>0</v>
      </c>
      <c r="H3933" s="97">
        <f t="shared" si="184"/>
        <v>1</v>
      </c>
      <c r="I3933" s="97">
        <f t="shared" si="185"/>
        <v>1900</v>
      </c>
    </row>
    <row r="3934" spans="2:9" ht="15" customHeight="1">
      <c r="B3934" s="92"/>
      <c r="D3934" s="94"/>
      <c r="E3934" s="93"/>
      <c r="F3934" s="93"/>
      <c r="G3934" s="97">
        <f t="shared" si="183"/>
        <v>0</v>
      </c>
      <c r="H3934" s="97">
        <f t="shared" si="184"/>
        <v>1</v>
      </c>
      <c r="I3934" s="97">
        <f t="shared" si="185"/>
        <v>1900</v>
      </c>
    </row>
    <row r="3935" spans="2:9" ht="15" customHeight="1">
      <c r="B3935" s="92"/>
      <c r="D3935" s="94"/>
      <c r="E3935" s="93"/>
      <c r="F3935" s="93"/>
      <c r="G3935" s="97">
        <f t="shared" si="183"/>
        <v>0</v>
      </c>
      <c r="H3935" s="97">
        <f t="shared" si="184"/>
        <v>1</v>
      </c>
      <c r="I3935" s="97">
        <f t="shared" si="185"/>
        <v>1900</v>
      </c>
    </row>
    <row r="3936" spans="2:9" ht="15" customHeight="1">
      <c r="B3936" s="92"/>
      <c r="D3936" s="94"/>
      <c r="E3936" s="93"/>
      <c r="F3936" s="93"/>
      <c r="G3936" s="97">
        <f t="shared" si="183"/>
        <v>0</v>
      </c>
      <c r="H3936" s="97">
        <f t="shared" si="184"/>
        <v>1</v>
      </c>
      <c r="I3936" s="97">
        <f t="shared" si="185"/>
        <v>1900</v>
      </c>
    </row>
    <row r="3937" spans="2:9" ht="15" customHeight="1">
      <c r="B3937" s="92"/>
      <c r="D3937" s="94"/>
      <c r="E3937" s="93"/>
      <c r="F3937" s="93"/>
      <c r="G3937" s="97">
        <f t="shared" si="183"/>
        <v>0</v>
      </c>
      <c r="H3937" s="97">
        <f t="shared" si="184"/>
        <v>1</v>
      </c>
      <c r="I3937" s="97">
        <f t="shared" si="185"/>
        <v>1900</v>
      </c>
    </row>
    <row r="3938" spans="2:9" ht="15" customHeight="1">
      <c r="B3938" s="92"/>
      <c r="D3938" s="94"/>
      <c r="E3938" s="93"/>
      <c r="F3938" s="93"/>
      <c r="G3938" s="97">
        <f t="shared" si="183"/>
        <v>0</v>
      </c>
      <c r="H3938" s="97">
        <f t="shared" si="184"/>
        <v>1</v>
      </c>
      <c r="I3938" s="97">
        <f t="shared" si="185"/>
        <v>1900</v>
      </c>
    </row>
    <row r="3939" spans="2:9" ht="15" customHeight="1">
      <c r="B3939" s="92"/>
      <c r="D3939" s="94"/>
      <c r="E3939" s="93"/>
      <c r="F3939" s="93"/>
      <c r="G3939" s="97">
        <f t="shared" si="183"/>
        <v>0</v>
      </c>
      <c r="H3939" s="97">
        <f t="shared" si="184"/>
        <v>1</v>
      </c>
      <c r="I3939" s="97">
        <f t="shared" si="185"/>
        <v>1900</v>
      </c>
    </row>
    <row r="3940" spans="2:9" ht="15" customHeight="1">
      <c r="B3940" s="92"/>
      <c r="D3940" s="94"/>
      <c r="E3940" s="93"/>
      <c r="F3940" s="93"/>
      <c r="G3940" s="97">
        <f t="shared" si="183"/>
        <v>0</v>
      </c>
      <c r="H3940" s="97">
        <f t="shared" si="184"/>
        <v>1</v>
      </c>
      <c r="I3940" s="97">
        <f t="shared" si="185"/>
        <v>1900</v>
      </c>
    </row>
    <row r="3941" spans="2:9" ht="15" customHeight="1">
      <c r="B3941" s="92"/>
      <c r="D3941" s="94"/>
      <c r="E3941" s="93"/>
      <c r="F3941" s="93"/>
      <c r="G3941" s="97">
        <f t="shared" si="183"/>
        <v>0</v>
      </c>
      <c r="H3941" s="97">
        <f t="shared" si="184"/>
        <v>1</v>
      </c>
      <c r="I3941" s="97">
        <f t="shared" si="185"/>
        <v>1900</v>
      </c>
    </row>
    <row r="3942" spans="2:9" ht="15" customHeight="1">
      <c r="B3942" s="92"/>
      <c r="D3942" s="94"/>
      <c r="E3942" s="93"/>
      <c r="F3942" s="93"/>
      <c r="G3942" s="97">
        <f t="shared" si="183"/>
        <v>0</v>
      </c>
      <c r="H3942" s="97">
        <f t="shared" si="184"/>
        <v>1</v>
      </c>
      <c r="I3942" s="97">
        <f t="shared" si="185"/>
        <v>1900</v>
      </c>
    </row>
    <row r="3943" spans="2:9" ht="15" customHeight="1">
      <c r="B3943" s="92"/>
      <c r="D3943" s="94"/>
      <c r="E3943" s="93"/>
      <c r="F3943" s="93"/>
      <c r="G3943" s="97">
        <f t="shared" si="183"/>
        <v>0</v>
      </c>
      <c r="H3943" s="97">
        <f t="shared" si="184"/>
        <v>1</v>
      </c>
      <c r="I3943" s="97">
        <f t="shared" si="185"/>
        <v>1900</v>
      </c>
    </row>
    <row r="3944" spans="2:9" ht="15" customHeight="1">
      <c r="B3944" s="92"/>
      <c r="D3944" s="94"/>
      <c r="E3944" s="93"/>
      <c r="F3944" s="93"/>
      <c r="G3944" s="97">
        <f t="shared" si="183"/>
        <v>0</v>
      </c>
      <c r="H3944" s="97">
        <f t="shared" si="184"/>
        <v>1</v>
      </c>
      <c r="I3944" s="97">
        <f t="shared" si="185"/>
        <v>1900</v>
      </c>
    </row>
    <row r="3945" spans="2:9" ht="15" customHeight="1">
      <c r="B3945" s="92"/>
      <c r="D3945" s="94"/>
      <c r="E3945" s="93"/>
      <c r="F3945" s="93"/>
      <c r="G3945" s="97">
        <f t="shared" si="183"/>
        <v>0</v>
      </c>
      <c r="H3945" s="97">
        <f t="shared" si="184"/>
        <v>1</v>
      </c>
      <c r="I3945" s="97">
        <f t="shared" si="185"/>
        <v>1900</v>
      </c>
    </row>
    <row r="3946" spans="2:9" ht="15" customHeight="1">
      <c r="B3946" s="92"/>
      <c r="D3946" s="94"/>
      <c r="E3946" s="93"/>
      <c r="F3946" s="93"/>
      <c r="G3946" s="97">
        <f t="shared" si="183"/>
        <v>0</v>
      </c>
      <c r="H3946" s="97">
        <f t="shared" si="184"/>
        <v>1</v>
      </c>
      <c r="I3946" s="97">
        <f t="shared" si="185"/>
        <v>1900</v>
      </c>
    </row>
    <row r="3947" spans="2:9" ht="15" customHeight="1">
      <c r="B3947" s="92"/>
      <c r="D3947" s="94"/>
      <c r="E3947" s="93"/>
      <c r="F3947" s="93"/>
      <c r="G3947" s="97">
        <f t="shared" si="183"/>
        <v>0</v>
      </c>
      <c r="H3947" s="97">
        <f t="shared" si="184"/>
        <v>1</v>
      </c>
      <c r="I3947" s="97">
        <f t="shared" si="185"/>
        <v>1900</v>
      </c>
    </row>
    <row r="3948" spans="2:9" ht="15" customHeight="1">
      <c r="B3948" s="92"/>
      <c r="D3948" s="94"/>
      <c r="E3948" s="93"/>
      <c r="F3948" s="93"/>
      <c r="G3948" s="97">
        <f t="shared" si="183"/>
        <v>0</v>
      </c>
      <c r="H3948" s="97">
        <f t="shared" si="184"/>
        <v>1</v>
      </c>
      <c r="I3948" s="97">
        <f t="shared" si="185"/>
        <v>1900</v>
      </c>
    </row>
    <row r="3949" spans="2:9" ht="15" customHeight="1">
      <c r="B3949" s="92"/>
      <c r="D3949" s="94"/>
      <c r="E3949" s="93"/>
      <c r="F3949" s="93"/>
      <c r="G3949" s="97">
        <f t="shared" si="183"/>
        <v>0</v>
      </c>
      <c r="H3949" s="97">
        <f t="shared" si="184"/>
        <v>1</v>
      </c>
      <c r="I3949" s="97">
        <f t="shared" si="185"/>
        <v>1900</v>
      </c>
    </row>
    <row r="3950" spans="2:9" ht="15" customHeight="1">
      <c r="B3950" s="92"/>
      <c r="D3950" s="94"/>
      <c r="E3950" s="93"/>
      <c r="F3950" s="93"/>
      <c r="G3950" s="97">
        <f t="shared" si="183"/>
        <v>0</v>
      </c>
      <c r="H3950" s="97">
        <f t="shared" si="184"/>
        <v>1</v>
      </c>
      <c r="I3950" s="97">
        <f t="shared" si="185"/>
        <v>1900</v>
      </c>
    </row>
    <row r="3951" spans="2:9" ht="15" customHeight="1">
      <c r="B3951" s="92"/>
      <c r="D3951" s="94"/>
      <c r="E3951" s="93"/>
      <c r="F3951" s="93"/>
      <c r="G3951" s="97">
        <f t="shared" si="183"/>
        <v>0</v>
      </c>
      <c r="H3951" s="97">
        <f t="shared" si="184"/>
        <v>1</v>
      </c>
      <c r="I3951" s="97">
        <f t="shared" si="185"/>
        <v>1900</v>
      </c>
    </row>
    <row r="3952" spans="2:9" ht="15" customHeight="1">
      <c r="B3952" s="92"/>
      <c r="D3952" s="94"/>
      <c r="E3952" s="93"/>
      <c r="F3952" s="93"/>
      <c r="G3952" s="97">
        <f t="shared" si="183"/>
        <v>0</v>
      </c>
      <c r="H3952" s="97">
        <f t="shared" si="184"/>
        <v>1</v>
      </c>
      <c r="I3952" s="97">
        <f t="shared" si="185"/>
        <v>1900</v>
      </c>
    </row>
    <row r="3953" spans="2:9" ht="15" customHeight="1">
      <c r="B3953" s="92"/>
      <c r="D3953" s="94"/>
      <c r="E3953" s="93"/>
      <c r="F3953" s="93"/>
      <c r="G3953" s="97">
        <f t="shared" si="183"/>
        <v>0</v>
      </c>
      <c r="H3953" s="97">
        <f t="shared" si="184"/>
        <v>1</v>
      </c>
      <c r="I3953" s="97">
        <f t="shared" si="185"/>
        <v>1900</v>
      </c>
    </row>
    <row r="3954" spans="2:9" ht="15" customHeight="1">
      <c r="B3954" s="92"/>
      <c r="D3954" s="94"/>
      <c r="E3954" s="93"/>
      <c r="F3954" s="93"/>
      <c r="G3954" s="97">
        <f t="shared" si="183"/>
        <v>0</v>
      </c>
      <c r="H3954" s="97">
        <f t="shared" si="184"/>
        <v>1</v>
      </c>
      <c r="I3954" s="97">
        <f t="shared" si="185"/>
        <v>1900</v>
      </c>
    </row>
    <row r="3955" spans="2:9" ht="15" customHeight="1">
      <c r="B3955" s="92"/>
      <c r="D3955" s="94"/>
      <c r="E3955" s="93"/>
      <c r="F3955" s="93"/>
      <c r="G3955" s="97">
        <f t="shared" si="183"/>
        <v>0</v>
      </c>
      <c r="H3955" s="97">
        <f t="shared" si="184"/>
        <v>1</v>
      </c>
      <c r="I3955" s="97">
        <f t="shared" si="185"/>
        <v>1900</v>
      </c>
    </row>
    <row r="3956" spans="2:9" ht="15" customHeight="1">
      <c r="B3956" s="92"/>
      <c r="D3956" s="94"/>
      <c r="E3956" s="93"/>
      <c r="F3956" s="93"/>
      <c r="G3956" s="97">
        <f t="shared" si="183"/>
        <v>0</v>
      </c>
      <c r="H3956" s="97">
        <f t="shared" si="184"/>
        <v>1</v>
      </c>
      <c r="I3956" s="97">
        <f t="shared" si="185"/>
        <v>1900</v>
      </c>
    </row>
    <row r="3957" spans="2:9" ht="15" customHeight="1">
      <c r="B3957" s="92"/>
      <c r="D3957" s="94"/>
      <c r="E3957" s="93"/>
      <c r="F3957" s="93"/>
      <c r="G3957" s="97">
        <f t="shared" si="183"/>
        <v>0</v>
      </c>
      <c r="H3957" s="97">
        <f t="shared" si="184"/>
        <v>1</v>
      </c>
      <c r="I3957" s="97">
        <f t="shared" si="185"/>
        <v>1900</v>
      </c>
    </row>
    <row r="3958" spans="2:9" ht="15" customHeight="1">
      <c r="B3958" s="92"/>
      <c r="D3958" s="94"/>
      <c r="E3958" s="93"/>
      <c r="F3958" s="93"/>
      <c r="G3958" s="97">
        <f t="shared" si="183"/>
        <v>0</v>
      </c>
      <c r="H3958" s="97">
        <f t="shared" si="184"/>
        <v>1</v>
      </c>
      <c r="I3958" s="97">
        <f t="shared" si="185"/>
        <v>1900</v>
      </c>
    </row>
    <row r="3959" spans="2:9" ht="15" customHeight="1">
      <c r="B3959" s="92"/>
      <c r="D3959" s="94"/>
      <c r="E3959" s="93"/>
      <c r="F3959" s="93"/>
      <c r="G3959" s="97">
        <f t="shared" si="183"/>
        <v>0</v>
      </c>
      <c r="H3959" s="97">
        <f t="shared" si="184"/>
        <v>1</v>
      </c>
      <c r="I3959" s="97">
        <f t="shared" si="185"/>
        <v>1900</v>
      </c>
    </row>
    <row r="3960" spans="2:9" ht="15" customHeight="1">
      <c r="B3960" s="92"/>
      <c r="D3960" s="94"/>
      <c r="E3960" s="93"/>
      <c r="F3960" s="93"/>
      <c r="G3960" s="97">
        <f t="shared" si="183"/>
        <v>0</v>
      </c>
      <c r="H3960" s="97">
        <f t="shared" si="184"/>
        <v>1</v>
      </c>
      <c r="I3960" s="97">
        <f t="shared" si="185"/>
        <v>1900</v>
      </c>
    </row>
    <row r="3961" spans="2:9" ht="15" customHeight="1">
      <c r="B3961" s="92"/>
      <c r="D3961" s="94"/>
      <c r="E3961" s="93"/>
      <c r="F3961" s="93"/>
      <c r="G3961" s="97">
        <f t="shared" si="183"/>
        <v>0</v>
      </c>
      <c r="H3961" s="97">
        <f t="shared" si="184"/>
        <v>1</v>
      </c>
      <c r="I3961" s="97">
        <f t="shared" si="185"/>
        <v>1900</v>
      </c>
    </row>
    <row r="3962" spans="2:9" ht="15" customHeight="1">
      <c r="B3962" s="92"/>
      <c r="D3962" s="94"/>
      <c r="E3962" s="93"/>
      <c r="F3962" s="93"/>
      <c r="G3962" s="97">
        <f t="shared" si="183"/>
        <v>0</v>
      </c>
      <c r="H3962" s="97">
        <f t="shared" si="184"/>
        <v>1</v>
      </c>
      <c r="I3962" s="97">
        <f t="shared" si="185"/>
        <v>1900</v>
      </c>
    </row>
    <row r="3963" spans="2:9" ht="15" customHeight="1">
      <c r="B3963" s="92"/>
      <c r="D3963" s="94"/>
      <c r="E3963" s="93"/>
      <c r="F3963" s="93"/>
      <c r="G3963" s="97">
        <f t="shared" si="183"/>
        <v>0</v>
      </c>
      <c r="H3963" s="97">
        <f t="shared" si="184"/>
        <v>1</v>
      </c>
      <c r="I3963" s="97">
        <f t="shared" si="185"/>
        <v>1900</v>
      </c>
    </row>
    <row r="3964" spans="2:9" ht="15" customHeight="1">
      <c r="B3964" s="92"/>
      <c r="D3964" s="94"/>
      <c r="E3964" s="93"/>
      <c r="F3964" s="93"/>
      <c r="G3964" s="97">
        <f t="shared" si="183"/>
        <v>0</v>
      </c>
      <c r="H3964" s="97">
        <f t="shared" si="184"/>
        <v>1</v>
      </c>
      <c r="I3964" s="97">
        <f t="shared" si="185"/>
        <v>1900</v>
      </c>
    </row>
    <row r="3965" spans="2:9" ht="15" customHeight="1">
      <c r="B3965" s="92"/>
      <c r="D3965" s="94"/>
      <c r="E3965" s="93"/>
      <c r="F3965" s="93"/>
      <c r="G3965" s="97">
        <f t="shared" si="183"/>
        <v>0</v>
      </c>
      <c r="H3965" s="97">
        <f t="shared" si="184"/>
        <v>1</v>
      </c>
      <c r="I3965" s="97">
        <f t="shared" si="185"/>
        <v>1900</v>
      </c>
    </row>
    <row r="3966" spans="2:9" ht="15" customHeight="1">
      <c r="B3966" s="92"/>
      <c r="D3966" s="94"/>
      <c r="E3966" s="93"/>
      <c r="F3966" s="93"/>
      <c r="G3966" s="97">
        <f t="shared" si="183"/>
        <v>0</v>
      </c>
      <c r="H3966" s="97">
        <f t="shared" si="184"/>
        <v>1</v>
      </c>
      <c r="I3966" s="97">
        <f t="shared" si="185"/>
        <v>1900</v>
      </c>
    </row>
    <row r="3967" spans="2:9" ht="15" customHeight="1">
      <c r="B3967" s="92"/>
      <c r="D3967" s="94"/>
      <c r="E3967" s="93"/>
      <c r="F3967" s="93"/>
      <c r="G3967" s="97">
        <f t="shared" si="183"/>
        <v>0</v>
      </c>
      <c r="H3967" s="97">
        <f t="shared" si="184"/>
        <v>1</v>
      </c>
      <c r="I3967" s="97">
        <f t="shared" si="185"/>
        <v>1900</v>
      </c>
    </row>
    <row r="3968" spans="2:9" ht="15" customHeight="1">
      <c r="B3968" s="92"/>
      <c r="D3968" s="94"/>
      <c r="E3968" s="93"/>
      <c r="F3968" s="93"/>
      <c r="G3968" s="97">
        <f t="shared" si="183"/>
        <v>0</v>
      </c>
      <c r="H3968" s="97">
        <f t="shared" si="184"/>
        <v>1</v>
      </c>
      <c r="I3968" s="97">
        <f t="shared" si="185"/>
        <v>1900</v>
      </c>
    </row>
    <row r="3969" spans="2:9" ht="15" customHeight="1">
      <c r="B3969" s="92"/>
      <c r="D3969" s="94"/>
      <c r="E3969" s="93"/>
      <c r="F3969" s="93"/>
      <c r="G3969" s="97">
        <f t="shared" si="183"/>
        <v>0</v>
      </c>
      <c r="H3969" s="97">
        <f t="shared" si="184"/>
        <v>1</v>
      </c>
      <c r="I3969" s="97">
        <f t="shared" si="185"/>
        <v>1900</v>
      </c>
    </row>
    <row r="3970" spans="2:9" ht="15" customHeight="1">
      <c r="B3970" s="92"/>
      <c r="D3970" s="94"/>
      <c r="E3970" s="93"/>
      <c r="F3970" s="93"/>
      <c r="G3970" s="97">
        <f t="shared" si="183"/>
        <v>0</v>
      </c>
      <c r="H3970" s="97">
        <f t="shared" si="184"/>
        <v>1</v>
      </c>
      <c r="I3970" s="97">
        <f t="shared" si="185"/>
        <v>1900</v>
      </c>
    </row>
    <row r="3971" spans="2:9" ht="15" customHeight="1">
      <c r="B3971" s="92"/>
      <c r="D3971" s="94"/>
      <c r="E3971" s="93"/>
      <c r="F3971" s="93"/>
      <c r="G3971" s="97">
        <f t="shared" si="183"/>
        <v>0</v>
      </c>
      <c r="H3971" s="97">
        <f t="shared" si="184"/>
        <v>1</v>
      </c>
      <c r="I3971" s="97">
        <f t="shared" si="185"/>
        <v>1900</v>
      </c>
    </row>
    <row r="3972" spans="2:9" ht="15" customHeight="1">
      <c r="B3972" s="92"/>
      <c r="D3972" s="94"/>
      <c r="E3972" s="93"/>
      <c r="F3972" s="93"/>
      <c r="G3972" s="97">
        <f t="shared" ref="G3972:G4035" si="186">DAY(B3972)</f>
        <v>0</v>
      </c>
      <c r="H3972" s="97">
        <f t="shared" ref="H3972:H4035" si="187">MONTH(B3972)</f>
        <v>1</v>
      </c>
      <c r="I3972" s="97">
        <f t="shared" ref="I3972:I4035" si="188">YEAR(B3972)</f>
        <v>1900</v>
      </c>
    </row>
    <row r="3973" spans="2:9" ht="15" customHeight="1">
      <c r="B3973" s="92"/>
      <c r="D3973" s="94"/>
      <c r="E3973" s="93"/>
      <c r="F3973" s="93"/>
      <c r="G3973" s="97">
        <f t="shared" si="186"/>
        <v>0</v>
      </c>
      <c r="H3973" s="97">
        <f t="shared" si="187"/>
        <v>1</v>
      </c>
      <c r="I3973" s="97">
        <f t="shared" si="188"/>
        <v>1900</v>
      </c>
    </row>
    <row r="3974" spans="2:9" ht="15" customHeight="1">
      <c r="B3974" s="92"/>
      <c r="D3974" s="94"/>
      <c r="E3974" s="93"/>
      <c r="F3974" s="93"/>
      <c r="G3974" s="97">
        <f t="shared" si="186"/>
        <v>0</v>
      </c>
      <c r="H3974" s="97">
        <f t="shared" si="187"/>
        <v>1</v>
      </c>
      <c r="I3974" s="97">
        <f t="shared" si="188"/>
        <v>1900</v>
      </c>
    </row>
    <row r="3975" spans="2:9" ht="15" customHeight="1">
      <c r="B3975" s="92"/>
      <c r="D3975" s="94"/>
      <c r="E3975" s="93"/>
      <c r="F3975" s="93"/>
      <c r="G3975" s="97">
        <f t="shared" si="186"/>
        <v>0</v>
      </c>
      <c r="H3975" s="97">
        <f t="shared" si="187"/>
        <v>1</v>
      </c>
      <c r="I3975" s="97">
        <f t="shared" si="188"/>
        <v>1900</v>
      </c>
    </row>
    <row r="3976" spans="2:9" ht="15" customHeight="1">
      <c r="B3976" s="92"/>
      <c r="D3976" s="94"/>
      <c r="E3976" s="93"/>
      <c r="F3976" s="93"/>
      <c r="G3976" s="97">
        <f t="shared" si="186"/>
        <v>0</v>
      </c>
      <c r="H3976" s="97">
        <f t="shared" si="187"/>
        <v>1</v>
      </c>
      <c r="I3976" s="97">
        <f t="shared" si="188"/>
        <v>1900</v>
      </c>
    </row>
    <row r="3977" spans="2:9" ht="15" customHeight="1">
      <c r="B3977" s="92"/>
      <c r="D3977" s="94"/>
      <c r="E3977" s="93"/>
      <c r="F3977" s="93"/>
      <c r="G3977" s="97">
        <f t="shared" si="186"/>
        <v>0</v>
      </c>
      <c r="H3977" s="97">
        <f t="shared" si="187"/>
        <v>1</v>
      </c>
      <c r="I3977" s="97">
        <f t="shared" si="188"/>
        <v>1900</v>
      </c>
    </row>
    <row r="3978" spans="2:9" ht="15" customHeight="1">
      <c r="B3978" s="92"/>
      <c r="D3978" s="94"/>
      <c r="E3978" s="93"/>
      <c r="F3978" s="93"/>
      <c r="G3978" s="97">
        <f t="shared" si="186"/>
        <v>0</v>
      </c>
      <c r="H3978" s="97">
        <f t="shared" si="187"/>
        <v>1</v>
      </c>
      <c r="I3978" s="97">
        <f t="shared" si="188"/>
        <v>1900</v>
      </c>
    </row>
    <row r="3979" spans="2:9" ht="15" customHeight="1">
      <c r="B3979" s="92"/>
      <c r="D3979" s="94"/>
      <c r="E3979" s="93"/>
      <c r="F3979" s="93"/>
      <c r="G3979" s="97">
        <f t="shared" si="186"/>
        <v>0</v>
      </c>
      <c r="H3979" s="97">
        <f t="shared" si="187"/>
        <v>1</v>
      </c>
      <c r="I3979" s="97">
        <f t="shared" si="188"/>
        <v>1900</v>
      </c>
    </row>
    <row r="3980" spans="2:9" ht="15" customHeight="1">
      <c r="B3980" s="92"/>
      <c r="D3980" s="94"/>
      <c r="E3980" s="93"/>
      <c r="F3980" s="93"/>
      <c r="G3980" s="97">
        <f t="shared" si="186"/>
        <v>0</v>
      </c>
      <c r="H3980" s="97">
        <f t="shared" si="187"/>
        <v>1</v>
      </c>
      <c r="I3980" s="97">
        <f t="shared" si="188"/>
        <v>1900</v>
      </c>
    </row>
    <row r="3981" spans="2:9" ht="15" customHeight="1">
      <c r="B3981" s="92"/>
      <c r="D3981" s="94"/>
      <c r="E3981" s="93"/>
      <c r="F3981" s="93"/>
      <c r="G3981" s="97">
        <f t="shared" si="186"/>
        <v>0</v>
      </c>
      <c r="H3981" s="97">
        <f t="shared" si="187"/>
        <v>1</v>
      </c>
      <c r="I3981" s="97">
        <f t="shared" si="188"/>
        <v>1900</v>
      </c>
    </row>
    <row r="3982" spans="2:9" ht="15" customHeight="1">
      <c r="B3982" s="92"/>
      <c r="D3982" s="94"/>
      <c r="E3982" s="93"/>
      <c r="F3982" s="93"/>
      <c r="G3982" s="97">
        <f t="shared" si="186"/>
        <v>0</v>
      </c>
      <c r="H3982" s="97">
        <f t="shared" si="187"/>
        <v>1</v>
      </c>
      <c r="I3982" s="97">
        <f t="shared" si="188"/>
        <v>1900</v>
      </c>
    </row>
    <row r="3983" spans="2:9" ht="15" customHeight="1">
      <c r="B3983" s="92"/>
      <c r="D3983" s="94"/>
      <c r="E3983" s="93"/>
      <c r="F3983" s="93"/>
      <c r="G3983" s="97">
        <f t="shared" si="186"/>
        <v>0</v>
      </c>
      <c r="H3983" s="97">
        <f t="shared" si="187"/>
        <v>1</v>
      </c>
      <c r="I3983" s="97">
        <f t="shared" si="188"/>
        <v>1900</v>
      </c>
    </row>
    <row r="3984" spans="2:9" ht="15" customHeight="1">
      <c r="B3984" s="92"/>
      <c r="D3984" s="94"/>
      <c r="E3984" s="93"/>
      <c r="F3984" s="93"/>
      <c r="G3984" s="97">
        <f t="shared" si="186"/>
        <v>0</v>
      </c>
      <c r="H3984" s="97">
        <f t="shared" si="187"/>
        <v>1</v>
      </c>
      <c r="I3984" s="97">
        <f t="shared" si="188"/>
        <v>1900</v>
      </c>
    </row>
    <row r="3985" spans="2:9" ht="15" customHeight="1">
      <c r="B3985" s="92"/>
      <c r="D3985" s="94"/>
      <c r="E3985" s="93"/>
      <c r="F3985" s="93"/>
      <c r="G3985" s="97">
        <f t="shared" si="186"/>
        <v>0</v>
      </c>
      <c r="H3985" s="97">
        <f t="shared" si="187"/>
        <v>1</v>
      </c>
      <c r="I3985" s="97">
        <f t="shared" si="188"/>
        <v>1900</v>
      </c>
    </row>
    <row r="3986" spans="2:9" ht="15" customHeight="1">
      <c r="B3986" s="92"/>
      <c r="D3986" s="94"/>
      <c r="E3986" s="93"/>
      <c r="F3986" s="93"/>
      <c r="G3986" s="97">
        <f t="shared" si="186"/>
        <v>0</v>
      </c>
      <c r="H3986" s="97">
        <f t="shared" si="187"/>
        <v>1</v>
      </c>
      <c r="I3986" s="97">
        <f t="shared" si="188"/>
        <v>1900</v>
      </c>
    </row>
    <row r="3987" spans="2:9" ht="15" customHeight="1">
      <c r="B3987" s="92"/>
      <c r="D3987" s="94"/>
      <c r="E3987" s="93"/>
      <c r="F3987" s="93"/>
      <c r="G3987" s="97">
        <f t="shared" si="186"/>
        <v>0</v>
      </c>
      <c r="H3987" s="97">
        <f t="shared" si="187"/>
        <v>1</v>
      </c>
      <c r="I3987" s="97">
        <f t="shared" si="188"/>
        <v>1900</v>
      </c>
    </row>
    <row r="3988" spans="2:9" ht="15" customHeight="1">
      <c r="B3988" s="92"/>
      <c r="D3988" s="94"/>
      <c r="E3988" s="93"/>
      <c r="F3988" s="93"/>
      <c r="G3988" s="97">
        <f t="shared" si="186"/>
        <v>0</v>
      </c>
      <c r="H3988" s="97">
        <f t="shared" si="187"/>
        <v>1</v>
      </c>
      <c r="I3988" s="97">
        <f t="shared" si="188"/>
        <v>1900</v>
      </c>
    </row>
    <row r="3989" spans="2:9" ht="15" customHeight="1">
      <c r="B3989" s="92"/>
      <c r="D3989" s="94"/>
      <c r="E3989" s="93"/>
      <c r="F3989" s="93"/>
      <c r="G3989" s="97">
        <f t="shared" si="186"/>
        <v>0</v>
      </c>
      <c r="H3989" s="97">
        <f t="shared" si="187"/>
        <v>1</v>
      </c>
      <c r="I3989" s="97">
        <f t="shared" si="188"/>
        <v>1900</v>
      </c>
    </row>
    <row r="3990" spans="2:9" ht="15" customHeight="1">
      <c r="B3990" s="92"/>
      <c r="D3990" s="94"/>
      <c r="E3990" s="93"/>
      <c r="F3990" s="93"/>
      <c r="G3990" s="97">
        <f t="shared" si="186"/>
        <v>0</v>
      </c>
      <c r="H3990" s="97">
        <f t="shared" si="187"/>
        <v>1</v>
      </c>
      <c r="I3990" s="97">
        <f t="shared" si="188"/>
        <v>1900</v>
      </c>
    </row>
    <row r="3991" spans="2:9" ht="15" customHeight="1">
      <c r="B3991" s="92"/>
      <c r="D3991" s="94"/>
      <c r="E3991" s="93"/>
      <c r="F3991" s="93"/>
      <c r="G3991" s="97">
        <f t="shared" si="186"/>
        <v>0</v>
      </c>
      <c r="H3991" s="97">
        <f t="shared" si="187"/>
        <v>1</v>
      </c>
      <c r="I3991" s="97">
        <f t="shared" si="188"/>
        <v>1900</v>
      </c>
    </row>
    <row r="3992" spans="2:9" ht="15" customHeight="1">
      <c r="B3992" s="92"/>
      <c r="D3992" s="94"/>
      <c r="E3992" s="93"/>
      <c r="F3992" s="93"/>
      <c r="G3992" s="97">
        <f t="shared" si="186"/>
        <v>0</v>
      </c>
      <c r="H3992" s="97">
        <f t="shared" si="187"/>
        <v>1</v>
      </c>
      <c r="I3992" s="97">
        <f t="shared" si="188"/>
        <v>1900</v>
      </c>
    </row>
    <row r="3993" spans="2:9" ht="15" customHeight="1">
      <c r="B3993" s="92"/>
      <c r="D3993" s="94"/>
      <c r="E3993" s="93"/>
      <c r="F3993" s="93"/>
      <c r="G3993" s="97">
        <f t="shared" si="186"/>
        <v>0</v>
      </c>
      <c r="H3993" s="97">
        <f t="shared" si="187"/>
        <v>1</v>
      </c>
      <c r="I3993" s="97">
        <f t="shared" si="188"/>
        <v>1900</v>
      </c>
    </row>
    <row r="3994" spans="2:9" ht="15" customHeight="1">
      <c r="B3994" s="92"/>
      <c r="D3994" s="94"/>
      <c r="E3994" s="93"/>
      <c r="F3994" s="93"/>
      <c r="G3994" s="97">
        <f t="shared" si="186"/>
        <v>0</v>
      </c>
      <c r="H3994" s="97">
        <f t="shared" si="187"/>
        <v>1</v>
      </c>
      <c r="I3994" s="97">
        <f t="shared" si="188"/>
        <v>1900</v>
      </c>
    </row>
    <row r="3995" spans="2:9" ht="15" customHeight="1">
      <c r="B3995" s="92"/>
      <c r="D3995" s="94"/>
      <c r="E3995" s="93"/>
      <c r="F3995" s="93"/>
      <c r="G3995" s="97">
        <f t="shared" si="186"/>
        <v>0</v>
      </c>
      <c r="H3995" s="97">
        <f t="shared" si="187"/>
        <v>1</v>
      </c>
      <c r="I3995" s="97">
        <f t="shared" si="188"/>
        <v>1900</v>
      </c>
    </row>
    <row r="3996" spans="2:9" ht="15" customHeight="1">
      <c r="B3996" s="92"/>
      <c r="D3996" s="94"/>
      <c r="E3996" s="93"/>
      <c r="F3996" s="93"/>
      <c r="G3996" s="97">
        <f t="shared" si="186"/>
        <v>0</v>
      </c>
      <c r="H3996" s="97">
        <f t="shared" si="187"/>
        <v>1</v>
      </c>
      <c r="I3996" s="97">
        <f t="shared" si="188"/>
        <v>1900</v>
      </c>
    </row>
    <row r="3997" spans="2:9" ht="15" customHeight="1">
      <c r="B3997" s="92"/>
      <c r="D3997" s="94"/>
      <c r="E3997" s="93"/>
      <c r="F3997" s="93"/>
      <c r="G3997" s="97">
        <f t="shared" si="186"/>
        <v>0</v>
      </c>
      <c r="H3997" s="97">
        <f t="shared" si="187"/>
        <v>1</v>
      </c>
      <c r="I3997" s="97">
        <f t="shared" si="188"/>
        <v>1900</v>
      </c>
    </row>
    <row r="3998" spans="2:9" ht="15" customHeight="1">
      <c r="B3998" s="92"/>
      <c r="D3998" s="94"/>
      <c r="E3998" s="93"/>
      <c r="F3998" s="93"/>
      <c r="G3998" s="97">
        <f t="shared" si="186"/>
        <v>0</v>
      </c>
      <c r="H3998" s="97">
        <f t="shared" si="187"/>
        <v>1</v>
      </c>
      <c r="I3998" s="97">
        <f t="shared" si="188"/>
        <v>1900</v>
      </c>
    </row>
    <row r="3999" spans="2:9" ht="15" customHeight="1">
      <c r="B3999" s="92"/>
      <c r="D3999" s="94"/>
      <c r="E3999" s="93"/>
      <c r="F3999" s="93"/>
      <c r="G3999" s="97">
        <f t="shared" si="186"/>
        <v>0</v>
      </c>
      <c r="H3999" s="97">
        <f t="shared" si="187"/>
        <v>1</v>
      </c>
      <c r="I3999" s="97">
        <f t="shared" si="188"/>
        <v>1900</v>
      </c>
    </row>
    <row r="4000" spans="2:9" ht="15" customHeight="1">
      <c r="B4000" s="92"/>
      <c r="D4000" s="94"/>
      <c r="E4000" s="93"/>
      <c r="F4000" s="93"/>
      <c r="G4000" s="97">
        <f t="shared" si="186"/>
        <v>0</v>
      </c>
      <c r="H4000" s="97">
        <f t="shared" si="187"/>
        <v>1</v>
      </c>
      <c r="I4000" s="97">
        <f t="shared" si="188"/>
        <v>1900</v>
      </c>
    </row>
    <row r="4001" spans="2:9" ht="15" customHeight="1">
      <c r="B4001" s="92"/>
      <c r="D4001" s="94"/>
      <c r="E4001" s="93"/>
      <c r="F4001" s="93"/>
      <c r="G4001" s="97">
        <f t="shared" si="186"/>
        <v>0</v>
      </c>
      <c r="H4001" s="97">
        <f t="shared" si="187"/>
        <v>1</v>
      </c>
      <c r="I4001" s="97">
        <f t="shared" si="188"/>
        <v>1900</v>
      </c>
    </row>
    <row r="4002" spans="2:9" ht="15" customHeight="1">
      <c r="B4002" s="92"/>
      <c r="D4002" s="94"/>
      <c r="E4002" s="93"/>
      <c r="F4002" s="93"/>
      <c r="G4002" s="97">
        <f t="shared" si="186"/>
        <v>0</v>
      </c>
      <c r="H4002" s="97">
        <f t="shared" si="187"/>
        <v>1</v>
      </c>
      <c r="I4002" s="97">
        <f t="shared" si="188"/>
        <v>1900</v>
      </c>
    </row>
    <row r="4003" spans="2:9" ht="15" customHeight="1">
      <c r="B4003" s="92"/>
      <c r="D4003" s="94"/>
      <c r="E4003" s="93"/>
      <c r="F4003" s="93"/>
      <c r="G4003" s="97">
        <f t="shared" si="186"/>
        <v>0</v>
      </c>
      <c r="H4003" s="97">
        <f t="shared" si="187"/>
        <v>1</v>
      </c>
      <c r="I4003" s="97">
        <f t="shared" si="188"/>
        <v>1900</v>
      </c>
    </row>
    <row r="4004" spans="2:9" ht="15" customHeight="1">
      <c r="B4004" s="92"/>
      <c r="D4004" s="94"/>
      <c r="E4004" s="93"/>
      <c r="F4004" s="93"/>
      <c r="G4004" s="97">
        <f t="shared" si="186"/>
        <v>0</v>
      </c>
      <c r="H4004" s="97">
        <f t="shared" si="187"/>
        <v>1</v>
      </c>
      <c r="I4004" s="97">
        <f t="shared" si="188"/>
        <v>1900</v>
      </c>
    </row>
    <row r="4005" spans="2:9" ht="15" customHeight="1">
      <c r="B4005" s="92"/>
      <c r="D4005" s="94"/>
      <c r="E4005" s="93"/>
      <c r="F4005" s="93"/>
      <c r="G4005" s="97">
        <f t="shared" si="186"/>
        <v>0</v>
      </c>
      <c r="H4005" s="97">
        <f t="shared" si="187"/>
        <v>1</v>
      </c>
      <c r="I4005" s="97">
        <f t="shared" si="188"/>
        <v>1900</v>
      </c>
    </row>
    <row r="4006" spans="2:9" ht="15" customHeight="1">
      <c r="B4006" s="92"/>
      <c r="D4006" s="94"/>
      <c r="E4006" s="93"/>
      <c r="F4006" s="93"/>
      <c r="G4006" s="97">
        <f t="shared" si="186"/>
        <v>0</v>
      </c>
      <c r="H4006" s="97">
        <f t="shared" si="187"/>
        <v>1</v>
      </c>
      <c r="I4006" s="97">
        <f t="shared" si="188"/>
        <v>1900</v>
      </c>
    </row>
    <row r="4007" spans="2:9" ht="15" customHeight="1">
      <c r="B4007" s="92"/>
      <c r="D4007" s="94"/>
      <c r="E4007" s="93"/>
      <c r="F4007" s="93"/>
      <c r="G4007" s="97">
        <f t="shared" si="186"/>
        <v>0</v>
      </c>
      <c r="H4007" s="97">
        <f t="shared" si="187"/>
        <v>1</v>
      </c>
      <c r="I4007" s="97">
        <f t="shared" si="188"/>
        <v>1900</v>
      </c>
    </row>
    <row r="4008" spans="2:9" ht="15" customHeight="1">
      <c r="B4008" s="92"/>
      <c r="D4008" s="94"/>
      <c r="E4008" s="93"/>
      <c r="F4008" s="93"/>
      <c r="G4008" s="97">
        <f t="shared" si="186"/>
        <v>0</v>
      </c>
      <c r="H4008" s="97">
        <f t="shared" si="187"/>
        <v>1</v>
      </c>
      <c r="I4008" s="97">
        <f t="shared" si="188"/>
        <v>1900</v>
      </c>
    </row>
    <row r="4009" spans="2:9" ht="15" customHeight="1">
      <c r="B4009" s="92"/>
      <c r="D4009" s="94"/>
      <c r="E4009" s="93"/>
      <c r="F4009" s="93"/>
      <c r="G4009" s="97">
        <f t="shared" si="186"/>
        <v>0</v>
      </c>
      <c r="H4009" s="97">
        <f t="shared" si="187"/>
        <v>1</v>
      </c>
      <c r="I4009" s="97">
        <f t="shared" si="188"/>
        <v>1900</v>
      </c>
    </row>
    <row r="4010" spans="2:9" ht="15" customHeight="1">
      <c r="B4010" s="92"/>
      <c r="D4010" s="94"/>
      <c r="E4010" s="93"/>
      <c r="F4010" s="93"/>
      <c r="G4010" s="97">
        <f t="shared" si="186"/>
        <v>0</v>
      </c>
      <c r="H4010" s="97">
        <f t="shared" si="187"/>
        <v>1</v>
      </c>
      <c r="I4010" s="97">
        <f t="shared" si="188"/>
        <v>1900</v>
      </c>
    </row>
    <row r="4011" spans="2:9" ht="15" customHeight="1">
      <c r="B4011" s="92"/>
      <c r="D4011" s="94"/>
      <c r="E4011" s="93"/>
      <c r="F4011" s="93"/>
      <c r="G4011" s="97">
        <f t="shared" si="186"/>
        <v>0</v>
      </c>
      <c r="H4011" s="97">
        <f t="shared" si="187"/>
        <v>1</v>
      </c>
      <c r="I4011" s="97">
        <f t="shared" si="188"/>
        <v>1900</v>
      </c>
    </row>
    <row r="4012" spans="2:9" ht="15" customHeight="1">
      <c r="B4012" s="92"/>
      <c r="D4012" s="94"/>
      <c r="E4012" s="93"/>
      <c r="F4012" s="93"/>
      <c r="G4012" s="97">
        <f t="shared" si="186"/>
        <v>0</v>
      </c>
      <c r="H4012" s="97">
        <f t="shared" si="187"/>
        <v>1</v>
      </c>
      <c r="I4012" s="97">
        <f t="shared" si="188"/>
        <v>1900</v>
      </c>
    </row>
    <row r="4013" spans="2:9" ht="15" customHeight="1">
      <c r="B4013" s="92"/>
      <c r="D4013" s="94"/>
      <c r="E4013" s="93"/>
      <c r="F4013" s="93"/>
      <c r="G4013" s="97">
        <f t="shared" si="186"/>
        <v>0</v>
      </c>
      <c r="H4013" s="97">
        <f t="shared" si="187"/>
        <v>1</v>
      </c>
      <c r="I4013" s="97">
        <f t="shared" si="188"/>
        <v>1900</v>
      </c>
    </row>
    <row r="4014" spans="2:9" ht="15" customHeight="1">
      <c r="B4014" s="92"/>
      <c r="D4014" s="94"/>
      <c r="E4014" s="93"/>
      <c r="F4014" s="93"/>
      <c r="G4014" s="97">
        <f t="shared" si="186"/>
        <v>0</v>
      </c>
      <c r="H4014" s="97">
        <f t="shared" si="187"/>
        <v>1</v>
      </c>
      <c r="I4014" s="97">
        <f t="shared" si="188"/>
        <v>1900</v>
      </c>
    </row>
    <row r="4015" spans="2:9" ht="15" customHeight="1">
      <c r="B4015" s="92"/>
      <c r="D4015" s="94"/>
      <c r="E4015" s="93"/>
      <c r="F4015" s="93"/>
      <c r="G4015" s="97">
        <f t="shared" si="186"/>
        <v>0</v>
      </c>
      <c r="H4015" s="97">
        <f t="shared" si="187"/>
        <v>1</v>
      </c>
      <c r="I4015" s="97">
        <f t="shared" si="188"/>
        <v>1900</v>
      </c>
    </row>
    <row r="4016" spans="2:9" ht="15" customHeight="1">
      <c r="B4016" s="92"/>
      <c r="D4016" s="94"/>
      <c r="E4016" s="93"/>
      <c r="F4016" s="93"/>
      <c r="G4016" s="97">
        <f t="shared" si="186"/>
        <v>0</v>
      </c>
      <c r="H4016" s="97">
        <f t="shared" si="187"/>
        <v>1</v>
      </c>
      <c r="I4016" s="97">
        <f t="shared" si="188"/>
        <v>1900</v>
      </c>
    </row>
    <row r="4017" spans="2:9" ht="15" customHeight="1">
      <c r="B4017" s="92"/>
      <c r="D4017" s="94"/>
      <c r="E4017" s="93"/>
      <c r="F4017" s="93"/>
      <c r="G4017" s="97">
        <f t="shared" si="186"/>
        <v>0</v>
      </c>
      <c r="H4017" s="97">
        <f t="shared" si="187"/>
        <v>1</v>
      </c>
      <c r="I4017" s="97">
        <f t="shared" si="188"/>
        <v>1900</v>
      </c>
    </row>
    <row r="4018" spans="2:9" ht="15" customHeight="1">
      <c r="B4018" s="92"/>
      <c r="D4018" s="94"/>
      <c r="E4018" s="93"/>
      <c r="F4018" s="93"/>
      <c r="G4018" s="97">
        <f t="shared" si="186"/>
        <v>0</v>
      </c>
      <c r="H4018" s="97">
        <f t="shared" si="187"/>
        <v>1</v>
      </c>
      <c r="I4018" s="97">
        <f t="shared" si="188"/>
        <v>1900</v>
      </c>
    </row>
    <row r="4019" spans="2:9" ht="15" customHeight="1">
      <c r="B4019" s="92"/>
      <c r="D4019" s="94"/>
      <c r="E4019" s="93"/>
      <c r="F4019" s="93"/>
      <c r="G4019" s="97">
        <f t="shared" si="186"/>
        <v>0</v>
      </c>
      <c r="H4019" s="97">
        <f t="shared" si="187"/>
        <v>1</v>
      </c>
      <c r="I4019" s="97">
        <f t="shared" si="188"/>
        <v>1900</v>
      </c>
    </row>
    <row r="4020" spans="2:9" ht="15" customHeight="1">
      <c r="B4020" s="92"/>
      <c r="D4020" s="94"/>
      <c r="E4020" s="93"/>
      <c r="F4020" s="93"/>
      <c r="G4020" s="97">
        <f t="shared" si="186"/>
        <v>0</v>
      </c>
      <c r="H4020" s="97">
        <f t="shared" si="187"/>
        <v>1</v>
      </c>
      <c r="I4020" s="97">
        <f t="shared" si="188"/>
        <v>1900</v>
      </c>
    </row>
    <row r="4021" spans="2:9" ht="15" customHeight="1">
      <c r="B4021" s="92"/>
      <c r="D4021" s="94"/>
      <c r="E4021" s="93"/>
      <c r="F4021" s="93"/>
      <c r="G4021" s="97">
        <f t="shared" si="186"/>
        <v>0</v>
      </c>
      <c r="H4021" s="97">
        <f t="shared" si="187"/>
        <v>1</v>
      </c>
      <c r="I4021" s="97">
        <f t="shared" si="188"/>
        <v>1900</v>
      </c>
    </row>
    <row r="4022" spans="2:9" ht="15" customHeight="1">
      <c r="B4022" s="92"/>
      <c r="D4022" s="94"/>
      <c r="E4022" s="93"/>
      <c r="F4022" s="93"/>
      <c r="G4022" s="97">
        <f t="shared" si="186"/>
        <v>0</v>
      </c>
      <c r="H4022" s="97">
        <f t="shared" si="187"/>
        <v>1</v>
      </c>
      <c r="I4022" s="97">
        <f t="shared" si="188"/>
        <v>1900</v>
      </c>
    </row>
    <row r="4023" spans="2:9" ht="15" customHeight="1">
      <c r="B4023" s="92"/>
      <c r="D4023" s="94"/>
      <c r="E4023" s="93"/>
      <c r="F4023" s="93"/>
      <c r="G4023" s="97">
        <f t="shared" si="186"/>
        <v>0</v>
      </c>
      <c r="H4023" s="97">
        <f t="shared" si="187"/>
        <v>1</v>
      </c>
      <c r="I4023" s="97">
        <f t="shared" si="188"/>
        <v>1900</v>
      </c>
    </row>
    <row r="4024" spans="2:9" ht="15" customHeight="1">
      <c r="B4024" s="92"/>
      <c r="D4024" s="94"/>
      <c r="E4024" s="93"/>
      <c r="F4024" s="93"/>
      <c r="G4024" s="97">
        <f t="shared" si="186"/>
        <v>0</v>
      </c>
      <c r="H4024" s="97">
        <f t="shared" si="187"/>
        <v>1</v>
      </c>
      <c r="I4024" s="97">
        <f t="shared" si="188"/>
        <v>1900</v>
      </c>
    </row>
    <row r="4025" spans="2:9" ht="15" customHeight="1">
      <c r="B4025" s="92"/>
      <c r="D4025" s="94"/>
      <c r="E4025" s="93"/>
      <c r="F4025" s="93"/>
      <c r="G4025" s="97">
        <f t="shared" si="186"/>
        <v>0</v>
      </c>
      <c r="H4025" s="97">
        <f t="shared" si="187"/>
        <v>1</v>
      </c>
      <c r="I4025" s="97">
        <f t="shared" si="188"/>
        <v>1900</v>
      </c>
    </row>
    <row r="4026" spans="2:9" ht="15" customHeight="1">
      <c r="B4026" s="92"/>
      <c r="D4026" s="94"/>
      <c r="E4026" s="93"/>
      <c r="F4026" s="93"/>
      <c r="G4026" s="97">
        <f t="shared" si="186"/>
        <v>0</v>
      </c>
      <c r="H4026" s="97">
        <f t="shared" si="187"/>
        <v>1</v>
      </c>
      <c r="I4026" s="97">
        <f t="shared" si="188"/>
        <v>1900</v>
      </c>
    </row>
    <row r="4027" spans="2:9" ht="15" customHeight="1">
      <c r="B4027" s="92"/>
      <c r="D4027" s="94"/>
      <c r="E4027" s="93"/>
      <c r="F4027" s="93"/>
      <c r="G4027" s="97">
        <f t="shared" si="186"/>
        <v>0</v>
      </c>
      <c r="H4027" s="97">
        <f t="shared" si="187"/>
        <v>1</v>
      </c>
      <c r="I4027" s="97">
        <f t="shared" si="188"/>
        <v>1900</v>
      </c>
    </row>
    <row r="4028" spans="2:9" ht="15" customHeight="1">
      <c r="B4028" s="92"/>
      <c r="D4028" s="94"/>
      <c r="E4028" s="93"/>
      <c r="F4028" s="93"/>
      <c r="G4028" s="97">
        <f t="shared" si="186"/>
        <v>0</v>
      </c>
      <c r="H4028" s="97">
        <f t="shared" si="187"/>
        <v>1</v>
      </c>
      <c r="I4028" s="97">
        <f t="shared" si="188"/>
        <v>1900</v>
      </c>
    </row>
    <row r="4029" spans="2:9" ht="15" customHeight="1">
      <c r="B4029" s="92"/>
      <c r="D4029" s="94"/>
      <c r="E4029" s="93"/>
      <c r="F4029" s="93"/>
      <c r="G4029" s="97">
        <f t="shared" si="186"/>
        <v>0</v>
      </c>
      <c r="H4029" s="97">
        <f t="shared" si="187"/>
        <v>1</v>
      </c>
      <c r="I4029" s="97">
        <f t="shared" si="188"/>
        <v>1900</v>
      </c>
    </row>
    <row r="4030" spans="2:9" ht="15" customHeight="1">
      <c r="B4030" s="92"/>
      <c r="D4030" s="94"/>
      <c r="E4030" s="93"/>
      <c r="F4030" s="93"/>
      <c r="G4030" s="97">
        <f t="shared" si="186"/>
        <v>0</v>
      </c>
      <c r="H4030" s="97">
        <f t="shared" si="187"/>
        <v>1</v>
      </c>
      <c r="I4030" s="97">
        <f t="shared" si="188"/>
        <v>1900</v>
      </c>
    </row>
    <row r="4031" spans="2:9" ht="15" customHeight="1">
      <c r="B4031" s="92"/>
      <c r="D4031" s="94"/>
      <c r="E4031" s="93"/>
      <c r="F4031" s="93"/>
      <c r="G4031" s="97">
        <f t="shared" si="186"/>
        <v>0</v>
      </c>
      <c r="H4031" s="97">
        <f t="shared" si="187"/>
        <v>1</v>
      </c>
      <c r="I4031" s="97">
        <f t="shared" si="188"/>
        <v>1900</v>
      </c>
    </row>
    <row r="4032" spans="2:9" ht="15" customHeight="1">
      <c r="B4032" s="92"/>
      <c r="D4032" s="94"/>
      <c r="E4032" s="93"/>
      <c r="F4032" s="93"/>
      <c r="G4032" s="97">
        <f t="shared" si="186"/>
        <v>0</v>
      </c>
      <c r="H4032" s="97">
        <f t="shared" si="187"/>
        <v>1</v>
      </c>
      <c r="I4032" s="97">
        <f t="shared" si="188"/>
        <v>1900</v>
      </c>
    </row>
    <row r="4033" spans="2:9" ht="15" customHeight="1">
      <c r="B4033" s="92"/>
      <c r="D4033" s="94"/>
      <c r="E4033" s="93"/>
      <c r="F4033" s="93"/>
      <c r="G4033" s="97">
        <f t="shared" si="186"/>
        <v>0</v>
      </c>
      <c r="H4033" s="97">
        <f t="shared" si="187"/>
        <v>1</v>
      </c>
      <c r="I4033" s="97">
        <f t="shared" si="188"/>
        <v>1900</v>
      </c>
    </row>
    <row r="4034" spans="2:9" ht="15" customHeight="1">
      <c r="B4034" s="92"/>
      <c r="D4034" s="94"/>
      <c r="E4034" s="93"/>
      <c r="F4034" s="93"/>
      <c r="G4034" s="97">
        <f t="shared" si="186"/>
        <v>0</v>
      </c>
      <c r="H4034" s="97">
        <f t="shared" si="187"/>
        <v>1</v>
      </c>
      <c r="I4034" s="97">
        <f t="shared" si="188"/>
        <v>1900</v>
      </c>
    </row>
    <row r="4035" spans="2:9" ht="15" customHeight="1">
      <c r="B4035" s="92"/>
      <c r="D4035" s="94"/>
      <c r="E4035" s="93"/>
      <c r="F4035" s="93"/>
      <c r="G4035" s="97">
        <f t="shared" si="186"/>
        <v>0</v>
      </c>
      <c r="H4035" s="97">
        <f t="shared" si="187"/>
        <v>1</v>
      </c>
      <c r="I4035" s="97">
        <f t="shared" si="188"/>
        <v>1900</v>
      </c>
    </row>
    <row r="4036" spans="2:9" ht="15" customHeight="1">
      <c r="B4036" s="92"/>
      <c r="D4036" s="94"/>
      <c r="E4036" s="93"/>
      <c r="F4036" s="93"/>
      <c r="G4036" s="97">
        <f t="shared" ref="G4036:G4099" si="189">DAY(B4036)</f>
        <v>0</v>
      </c>
      <c r="H4036" s="97">
        <f t="shared" ref="H4036:H4099" si="190">MONTH(B4036)</f>
        <v>1</v>
      </c>
      <c r="I4036" s="97">
        <f t="shared" ref="I4036:I4099" si="191">YEAR(B4036)</f>
        <v>1900</v>
      </c>
    </row>
    <row r="4037" spans="2:9" ht="15" customHeight="1">
      <c r="B4037" s="92"/>
      <c r="D4037" s="94"/>
      <c r="E4037" s="93"/>
      <c r="F4037" s="93"/>
      <c r="G4037" s="97">
        <f t="shared" si="189"/>
        <v>0</v>
      </c>
      <c r="H4037" s="97">
        <f t="shared" si="190"/>
        <v>1</v>
      </c>
      <c r="I4037" s="97">
        <f t="shared" si="191"/>
        <v>1900</v>
      </c>
    </row>
    <row r="4038" spans="2:9" ht="15" customHeight="1">
      <c r="B4038" s="92"/>
      <c r="D4038" s="94"/>
      <c r="E4038" s="93"/>
      <c r="F4038" s="93"/>
      <c r="G4038" s="97">
        <f t="shared" si="189"/>
        <v>0</v>
      </c>
      <c r="H4038" s="97">
        <f t="shared" si="190"/>
        <v>1</v>
      </c>
      <c r="I4038" s="97">
        <f t="shared" si="191"/>
        <v>1900</v>
      </c>
    </row>
    <row r="4039" spans="2:9" ht="15" customHeight="1">
      <c r="B4039" s="92"/>
      <c r="D4039" s="94"/>
      <c r="E4039" s="93"/>
      <c r="F4039" s="93"/>
      <c r="G4039" s="97">
        <f t="shared" si="189"/>
        <v>0</v>
      </c>
      <c r="H4039" s="97">
        <f t="shared" si="190"/>
        <v>1</v>
      </c>
      <c r="I4039" s="97">
        <f t="shared" si="191"/>
        <v>1900</v>
      </c>
    </row>
    <row r="4040" spans="2:9" ht="15" customHeight="1">
      <c r="B4040" s="92"/>
      <c r="D4040" s="94"/>
      <c r="E4040" s="93"/>
      <c r="F4040" s="93"/>
      <c r="G4040" s="97">
        <f t="shared" si="189"/>
        <v>0</v>
      </c>
      <c r="H4040" s="97">
        <f t="shared" si="190"/>
        <v>1</v>
      </c>
      <c r="I4040" s="97">
        <f t="shared" si="191"/>
        <v>1900</v>
      </c>
    </row>
    <row r="4041" spans="2:9" ht="15" customHeight="1">
      <c r="B4041" s="92"/>
      <c r="D4041" s="94"/>
      <c r="E4041" s="93"/>
      <c r="F4041" s="93"/>
      <c r="G4041" s="97">
        <f t="shared" si="189"/>
        <v>0</v>
      </c>
      <c r="H4041" s="97">
        <f t="shared" si="190"/>
        <v>1</v>
      </c>
      <c r="I4041" s="97">
        <f t="shared" si="191"/>
        <v>1900</v>
      </c>
    </row>
    <row r="4042" spans="2:9" ht="15" customHeight="1">
      <c r="B4042" s="92"/>
      <c r="D4042" s="94"/>
      <c r="E4042" s="93"/>
      <c r="F4042" s="93"/>
      <c r="G4042" s="97">
        <f t="shared" si="189"/>
        <v>0</v>
      </c>
      <c r="H4042" s="97">
        <f t="shared" si="190"/>
        <v>1</v>
      </c>
      <c r="I4042" s="97">
        <f t="shared" si="191"/>
        <v>1900</v>
      </c>
    </row>
    <row r="4043" spans="2:9" ht="15" customHeight="1">
      <c r="B4043" s="92"/>
      <c r="D4043" s="94"/>
      <c r="E4043" s="93"/>
      <c r="F4043" s="93"/>
      <c r="G4043" s="97">
        <f t="shared" si="189"/>
        <v>0</v>
      </c>
      <c r="H4043" s="97">
        <f t="shared" si="190"/>
        <v>1</v>
      </c>
      <c r="I4043" s="97">
        <f t="shared" si="191"/>
        <v>1900</v>
      </c>
    </row>
    <row r="4044" spans="2:9" ht="15" customHeight="1">
      <c r="B4044" s="92"/>
      <c r="D4044" s="94"/>
      <c r="E4044" s="93"/>
      <c r="F4044" s="93"/>
      <c r="G4044" s="97">
        <f t="shared" si="189"/>
        <v>0</v>
      </c>
      <c r="H4044" s="97">
        <f t="shared" si="190"/>
        <v>1</v>
      </c>
      <c r="I4044" s="97">
        <f t="shared" si="191"/>
        <v>1900</v>
      </c>
    </row>
    <row r="4045" spans="2:9" ht="15" customHeight="1">
      <c r="B4045" s="92"/>
      <c r="D4045" s="94"/>
      <c r="E4045" s="93"/>
      <c r="F4045" s="93"/>
      <c r="G4045" s="97">
        <f t="shared" si="189"/>
        <v>0</v>
      </c>
      <c r="H4045" s="97">
        <f t="shared" si="190"/>
        <v>1</v>
      </c>
      <c r="I4045" s="97">
        <f t="shared" si="191"/>
        <v>1900</v>
      </c>
    </row>
    <row r="4046" spans="2:9" ht="15" customHeight="1">
      <c r="B4046" s="92"/>
      <c r="D4046" s="94"/>
      <c r="E4046" s="93"/>
      <c r="F4046" s="93"/>
      <c r="G4046" s="97">
        <f t="shared" si="189"/>
        <v>0</v>
      </c>
      <c r="H4046" s="97">
        <f t="shared" si="190"/>
        <v>1</v>
      </c>
      <c r="I4046" s="97">
        <f t="shared" si="191"/>
        <v>1900</v>
      </c>
    </row>
    <row r="4047" spans="2:9" ht="15" customHeight="1">
      <c r="B4047" s="92"/>
      <c r="D4047" s="94"/>
      <c r="E4047" s="93"/>
      <c r="F4047" s="93"/>
      <c r="G4047" s="97">
        <f t="shared" si="189"/>
        <v>0</v>
      </c>
      <c r="H4047" s="97">
        <f t="shared" si="190"/>
        <v>1</v>
      </c>
      <c r="I4047" s="97">
        <f t="shared" si="191"/>
        <v>1900</v>
      </c>
    </row>
    <row r="4048" spans="2:9" ht="15" customHeight="1">
      <c r="B4048" s="92"/>
      <c r="D4048" s="94"/>
      <c r="E4048" s="93"/>
      <c r="F4048" s="93"/>
      <c r="G4048" s="97">
        <f t="shared" si="189"/>
        <v>0</v>
      </c>
      <c r="H4048" s="97">
        <f t="shared" si="190"/>
        <v>1</v>
      </c>
      <c r="I4048" s="97">
        <f t="shared" si="191"/>
        <v>1900</v>
      </c>
    </row>
    <row r="4049" spans="2:9" ht="15" customHeight="1">
      <c r="B4049" s="92"/>
      <c r="D4049" s="94"/>
      <c r="E4049" s="93"/>
      <c r="F4049" s="93"/>
      <c r="G4049" s="97">
        <f t="shared" si="189"/>
        <v>0</v>
      </c>
      <c r="H4049" s="97">
        <f t="shared" si="190"/>
        <v>1</v>
      </c>
      <c r="I4049" s="97">
        <f t="shared" si="191"/>
        <v>1900</v>
      </c>
    </row>
    <row r="4050" spans="2:9" ht="15" customHeight="1">
      <c r="B4050" s="92"/>
      <c r="D4050" s="94"/>
      <c r="E4050" s="93"/>
      <c r="F4050" s="93"/>
      <c r="G4050" s="97">
        <f t="shared" si="189"/>
        <v>0</v>
      </c>
      <c r="H4050" s="97">
        <f t="shared" si="190"/>
        <v>1</v>
      </c>
      <c r="I4050" s="97">
        <f t="shared" si="191"/>
        <v>1900</v>
      </c>
    </row>
    <row r="4051" spans="2:9" ht="15" customHeight="1">
      <c r="B4051" s="92"/>
      <c r="D4051" s="94"/>
      <c r="E4051" s="93"/>
      <c r="F4051" s="93"/>
      <c r="G4051" s="97">
        <f t="shared" si="189"/>
        <v>0</v>
      </c>
      <c r="H4051" s="97">
        <f t="shared" si="190"/>
        <v>1</v>
      </c>
      <c r="I4051" s="97">
        <f t="shared" si="191"/>
        <v>1900</v>
      </c>
    </row>
    <row r="4052" spans="2:9" ht="15" customHeight="1">
      <c r="B4052" s="92"/>
      <c r="D4052" s="94"/>
      <c r="E4052" s="93"/>
      <c r="F4052" s="93"/>
      <c r="G4052" s="97">
        <f t="shared" si="189"/>
        <v>0</v>
      </c>
      <c r="H4052" s="97">
        <f t="shared" si="190"/>
        <v>1</v>
      </c>
      <c r="I4052" s="97">
        <f t="shared" si="191"/>
        <v>1900</v>
      </c>
    </row>
    <row r="4053" spans="2:9" ht="15" customHeight="1">
      <c r="B4053" s="92"/>
      <c r="D4053" s="94"/>
      <c r="E4053" s="93"/>
      <c r="F4053" s="93"/>
      <c r="G4053" s="97">
        <f t="shared" si="189"/>
        <v>0</v>
      </c>
      <c r="H4053" s="97">
        <f t="shared" si="190"/>
        <v>1</v>
      </c>
      <c r="I4053" s="97">
        <f t="shared" si="191"/>
        <v>1900</v>
      </c>
    </row>
    <row r="4054" spans="2:9" ht="15" customHeight="1">
      <c r="B4054" s="92"/>
      <c r="D4054" s="94"/>
      <c r="E4054" s="93"/>
      <c r="F4054" s="93"/>
      <c r="G4054" s="97">
        <f t="shared" si="189"/>
        <v>0</v>
      </c>
      <c r="H4054" s="97">
        <f t="shared" si="190"/>
        <v>1</v>
      </c>
      <c r="I4054" s="97">
        <f t="shared" si="191"/>
        <v>1900</v>
      </c>
    </row>
    <row r="4055" spans="2:9" ht="15" customHeight="1">
      <c r="B4055" s="92"/>
      <c r="D4055" s="94"/>
      <c r="E4055" s="93"/>
      <c r="F4055" s="93"/>
      <c r="G4055" s="97">
        <f t="shared" si="189"/>
        <v>0</v>
      </c>
      <c r="H4055" s="97">
        <f t="shared" si="190"/>
        <v>1</v>
      </c>
      <c r="I4055" s="97">
        <f t="shared" si="191"/>
        <v>1900</v>
      </c>
    </row>
    <row r="4056" spans="2:9" ht="15" customHeight="1">
      <c r="B4056" s="92"/>
      <c r="D4056" s="94"/>
      <c r="E4056" s="93"/>
      <c r="F4056" s="93"/>
      <c r="G4056" s="97">
        <f t="shared" si="189"/>
        <v>0</v>
      </c>
      <c r="H4056" s="97">
        <f t="shared" si="190"/>
        <v>1</v>
      </c>
      <c r="I4056" s="97">
        <f t="shared" si="191"/>
        <v>1900</v>
      </c>
    </row>
    <row r="4057" spans="2:9" ht="15" customHeight="1">
      <c r="B4057" s="92"/>
      <c r="D4057" s="94"/>
      <c r="E4057" s="93"/>
      <c r="F4057" s="93"/>
      <c r="G4057" s="97">
        <f t="shared" si="189"/>
        <v>0</v>
      </c>
      <c r="H4057" s="97">
        <f t="shared" si="190"/>
        <v>1</v>
      </c>
      <c r="I4057" s="97">
        <f t="shared" si="191"/>
        <v>1900</v>
      </c>
    </row>
    <row r="4058" spans="2:9" ht="15" customHeight="1">
      <c r="B4058" s="92"/>
      <c r="D4058" s="94"/>
      <c r="E4058" s="93"/>
      <c r="F4058" s="93"/>
      <c r="G4058" s="97">
        <f t="shared" si="189"/>
        <v>0</v>
      </c>
      <c r="H4058" s="97">
        <f t="shared" si="190"/>
        <v>1</v>
      </c>
      <c r="I4058" s="97">
        <f t="shared" si="191"/>
        <v>1900</v>
      </c>
    </row>
    <row r="4059" spans="2:9" ht="15" customHeight="1">
      <c r="B4059" s="92"/>
      <c r="D4059" s="94"/>
      <c r="E4059" s="93"/>
      <c r="F4059" s="93"/>
      <c r="G4059" s="97">
        <f t="shared" si="189"/>
        <v>0</v>
      </c>
      <c r="H4059" s="97">
        <f t="shared" si="190"/>
        <v>1</v>
      </c>
      <c r="I4059" s="97">
        <f t="shared" si="191"/>
        <v>1900</v>
      </c>
    </row>
    <row r="4060" spans="2:9" ht="15" customHeight="1">
      <c r="B4060" s="92"/>
      <c r="D4060" s="94"/>
      <c r="E4060" s="93"/>
      <c r="F4060" s="93"/>
      <c r="G4060" s="97">
        <f t="shared" si="189"/>
        <v>0</v>
      </c>
      <c r="H4060" s="97">
        <f t="shared" si="190"/>
        <v>1</v>
      </c>
      <c r="I4060" s="97">
        <f t="shared" si="191"/>
        <v>1900</v>
      </c>
    </row>
    <row r="4061" spans="2:9" ht="15" customHeight="1">
      <c r="B4061" s="92"/>
      <c r="D4061" s="94"/>
      <c r="E4061" s="93"/>
      <c r="F4061" s="93"/>
      <c r="G4061" s="97">
        <f t="shared" si="189"/>
        <v>0</v>
      </c>
      <c r="H4061" s="97">
        <f t="shared" si="190"/>
        <v>1</v>
      </c>
      <c r="I4061" s="97">
        <f t="shared" si="191"/>
        <v>1900</v>
      </c>
    </row>
    <row r="4062" spans="2:9" ht="15" customHeight="1">
      <c r="B4062" s="92"/>
      <c r="D4062" s="94"/>
      <c r="E4062" s="93"/>
      <c r="F4062" s="93"/>
      <c r="G4062" s="97">
        <f t="shared" si="189"/>
        <v>0</v>
      </c>
      <c r="H4062" s="97">
        <f t="shared" si="190"/>
        <v>1</v>
      </c>
      <c r="I4062" s="97">
        <f t="shared" si="191"/>
        <v>1900</v>
      </c>
    </row>
    <row r="4063" spans="2:9" ht="15" customHeight="1">
      <c r="B4063" s="92"/>
      <c r="D4063" s="94"/>
      <c r="E4063" s="93"/>
      <c r="F4063" s="93"/>
      <c r="G4063" s="97">
        <f t="shared" si="189"/>
        <v>0</v>
      </c>
      <c r="H4063" s="97">
        <f t="shared" si="190"/>
        <v>1</v>
      </c>
      <c r="I4063" s="97">
        <f t="shared" si="191"/>
        <v>1900</v>
      </c>
    </row>
    <row r="4064" spans="2:9" ht="15" customHeight="1">
      <c r="B4064" s="92"/>
      <c r="D4064" s="94"/>
      <c r="E4064" s="93"/>
      <c r="F4064" s="93"/>
      <c r="G4064" s="97">
        <f t="shared" si="189"/>
        <v>0</v>
      </c>
      <c r="H4064" s="97">
        <f t="shared" si="190"/>
        <v>1</v>
      </c>
      <c r="I4064" s="97">
        <f t="shared" si="191"/>
        <v>1900</v>
      </c>
    </row>
    <row r="4065" spans="2:9" ht="15" customHeight="1">
      <c r="B4065" s="92"/>
      <c r="D4065" s="94"/>
      <c r="E4065" s="93"/>
      <c r="F4065" s="93"/>
      <c r="G4065" s="97">
        <f t="shared" si="189"/>
        <v>0</v>
      </c>
      <c r="H4065" s="97">
        <f t="shared" si="190"/>
        <v>1</v>
      </c>
      <c r="I4065" s="97">
        <f t="shared" si="191"/>
        <v>1900</v>
      </c>
    </row>
    <row r="4066" spans="2:9" ht="15" customHeight="1">
      <c r="B4066" s="92"/>
      <c r="D4066" s="94"/>
      <c r="E4066" s="93"/>
      <c r="F4066" s="93"/>
      <c r="G4066" s="97">
        <f t="shared" si="189"/>
        <v>0</v>
      </c>
      <c r="H4066" s="97">
        <f t="shared" si="190"/>
        <v>1</v>
      </c>
      <c r="I4066" s="97">
        <f t="shared" si="191"/>
        <v>1900</v>
      </c>
    </row>
    <row r="4067" spans="2:9" ht="15" customHeight="1">
      <c r="B4067" s="92"/>
      <c r="D4067" s="94"/>
      <c r="E4067" s="93"/>
      <c r="F4067" s="93"/>
      <c r="G4067" s="97">
        <f t="shared" si="189"/>
        <v>0</v>
      </c>
      <c r="H4067" s="97">
        <f t="shared" si="190"/>
        <v>1</v>
      </c>
      <c r="I4067" s="97">
        <f t="shared" si="191"/>
        <v>1900</v>
      </c>
    </row>
    <row r="4068" spans="2:9" ht="15" customHeight="1">
      <c r="B4068" s="92"/>
      <c r="D4068" s="94"/>
      <c r="E4068" s="93"/>
      <c r="F4068" s="93"/>
      <c r="G4068" s="97">
        <f t="shared" si="189"/>
        <v>0</v>
      </c>
      <c r="H4068" s="97">
        <f t="shared" si="190"/>
        <v>1</v>
      </c>
      <c r="I4068" s="97">
        <f t="shared" si="191"/>
        <v>1900</v>
      </c>
    </row>
    <row r="4069" spans="2:9" ht="15" customHeight="1">
      <c r="B4069" s="92"/>
      <c r="D4069" s="94"/>
      <c r="E4069" s="93"/>
      <c r="F4069" s="93"/>
      <c r="G4069" s="97">
        <f t="shared" si="189"/>
        <v>0</v>
      </c>
      <c r="H4069" s="97">
        <f t="shared" si="190"/>
        <v>1</v>
      </c>
      <c r="I4069" s="97">
        <f t="shared" si="191"/>
        <v>1900</v>
      </c>
    </row>
    <row r="4070" spans="2:9" ht="15" customHeight="1">
      <c r="B4070" s="92"/>
      <c r="D4070" s="94"/>
      <c r="E4070" s="93"/>
      <c r="F4070" s="93"/>
      <c r="G4070" s="97">
        <f t="shared" si="189"/>
        <v>0</v>
      </c>
      <c r="H4070" s="97">
        <f t="shared" si="190"/>
        <v>1</v>
      </c>
      <c r="I4070" s="97">
        <f t="shared" si="191"/>
        <v>1900</v>
      </c>
    </row>
    <row r="4071" spans="2:9" ht="15" customHeight="1">
      <c r="B4071" s="92"/>
      <c r="D4071" s="94"/>
      <c r="E4071" s="93"/>
      <c r="F4071" s="93"/>
      <c r="G4071" s="97">
        <f t="shared" si="189"/>
        <v>0</v>
      </c>
      <c r="H4071" s="97">
        <f t="shared" si="190"/>
        <v>1</v>
      </c>
      <c r="I4071" s="97">
        <f t="shared" si="191"/>
        <v>1900</v>
      </c>
    </row>
    <row r="4072" spans="2:9" ht="15" customHeight="1">
      <c r="B4072" s="92"/>
      <c r="D4072" s="94"/>
      <c r="E4072" s="93"/>
      <c r="F4072" s="93"/>
      <c r="G4072" s="97">
        <f t="shared" si="189"/>
        <v>0</v>
      </c>
      <c r="H4072" s="97">
        <f t="shared" si="190"/>
        <v>1</v>
      </c>
      <c r="I4072" s="97">
        <f t="shared" si="191"/>
        <v>1900</v>
      </c>
    </row>
    <row r="4073" spans="2:9" ht="15" customHeight="1">
      <c r="B4073" s="92"/>
      <c r="D4073" s="94"/>
      <c r="E4073" s="93"/>
      <c r="F4073" s="93"/>
      <c r="G4073" s="97">
        <f t="shared" si="189"/>
        <v>0</v>
      </c>
      <c r="H4073" s="97">
        <f t="shared" si="190"/>
        <v>1</v>
      </c>
      <c r="I4073" s="97">
        <f t="shared" si="191"/>
        <v>1900</v>
      </c>
    </row>
    <row r="4074" spans="2:9" ht="15" customHeight="1">
      <c r="B4074" s="92"/>
      <c r="D4074" s="94"/>
      <c r="E4074" s="93"/>
      <c r="F4074" s="93"/>
      <c r="G4074" s="97">
        <f t="shared" si="189"/>
        <v>0</v>
      </c>
      <c r="H4074" s="97">
        <f t="shared" si="190"/>
        <v>1</v>
      </c>
      <c r="I4074" s="97">
        <f t="shared" si="191"/>
        <v>1900</v>
      </c>
    </row>
    <row r="4075" spans="2:9" ht="15" customHeight="1">
      <c r="B4075" s="92"/>
      <c r="D4075" s="94"/>
      <c r="E4075" s="93"/>
      <c r="F4075" s="93"/>
      <c r="G4075" s="97">
        <f t="shared" si="189"/>
        <v>0</v>
      </c>
      <c r="H4075" s="97">
        <f t="shared" si="190"/>
        <v>1</v>
      </c>
      <c r="I4075" s="97">
        <f t="shared" si="191"/>
        <v>1900</v>
      </c>
    </row>
    <row r="4076" spans="2:9" ht="15" customHeight="1">
      <c r="B4076" s="92"/>
      <c r="D4076" s="94"/>
      <c r="E4076" s="93"/>
      <c r="F4076" s="93"/>
      <c r="G4076" s="97">
        <f t="shared" si="189"/>
        <v>0</v>
      </c>
      <c r="H4076" s="97">
        <f t="shared" si="190"/>
        <v>1</v>
      </c>
      <c r="I4076" s="97">
        <f t="shared" si="191"/>
        <v>1900</v>
      </c>
    </row>
    <row r="4077" spans="2:9" ht="15" customHeight="1">
      <c r="B4077" s="92"/>
      <c r="D4077" s="94"/>
      <c r="E4077" s="93"/>
      <c r="F4077" s="93"/>
      <c r="G4077" s="97">
        <f t="shared" si="189"/>
        <v>0</v>
      </c>
      <c r="H4077" s="97">
        <f t="shared" si="190"/>
        <v>1</v>
      </c>
      <c r="I4077" s="97">
        <f t="shared" si="191"/>
        <v>1900</v>
      </c>
    </row>
    <row r="4078" spans="2:9" ht="15" customHeight="1">
      <c r="B4078" s="92"/>
      <c r="D4078" s="94"/>
      <c r="E4078" s="93"/>
      <c r="F4078" s="93"/>
      <c r="G4078" s="97">
        <f t="shared" si="189"/>
        <v>0</v>
      </c>
      <c r="H4078" s="97">
        <f t="shared" si="190"/>
        <v>1</v>
      </c>
      <c r="I4078" s="97">
        <f t="shared" si="191"/>
        <v>1900</v>
      </c>
    </row>
    <row r="4079" spans="2:9" ht="15" customHeight="1">
      <c r="B4079" s="92"/>
      <c r="D4079" s="94"/>
      <c r="E4079" s="93"/>
      <c r="F4079" s="93"/>
      <c r="G4079" s="97">
        <f t="shared" si="189"/>
        <v>0</v>
      </c>
      <c r="H4079" s="97">
        <f t="shared" si="190"/>
        <v>1</v>
      </c>
      <c r="I4079" s="97">
        <f t="shared" si="191"/>
        <v>1900</v>
      </c>
    </row>
    <row r="4080" spans="2:9" ht="15" customHeight="1">
      <c r="B4080" s="92"/>
      <c r="D4080" s="94"/>
      <c r="E4080" s="93"/>
      <c r="F4080" s="93"/>
      <c r="G4080" s="97">
        <f t="shared" si="189"/>
        <v>0</v>
      </c>
      <c r="H4080" s="97">
        <f t="shared" si="190"/>
        <v>1</v>
      </c>
      <c r="I4080" s="97">
        <f t="shared" si="191"/>
        <v>1900</v>
      </c>
    </row>
    <row r="4081" spans="2:9" ht="15" customHeight="1">
      <c r="B4081" s="92"/>
      <c r="D4081" s="94"/>
      <c r="E4081" s="93"/>
      <c r="F4081" s="93"/>
      <c r="G4081" s="97">
        <f t="shared" si="189"/>
        <v>0</v>
      </c>
      <c r="H4081" s="97">
        <f t="shared" si="190"/>
        <v>1</v>
      </c>
      <c r="I4081" s="97">
        <f t="shared" si="191"/>
        <v>1900</v>
      </c>
    </row>
    <row r="4082" spans="2:9" ht="15" customHeight="1">
      <c r="B4082" s="92"/>
      <c r="D4082" s="94"/>
      <c r="E4082" s="93"/>
      <c r="F4082" s="93"/>
      <c r="G4082" s="97">
        <f t="shared" si="189"/>
        <v>0</v>
      </c>
      <c r="H4082" s="97">
        <f t="shared" si="190"/>
        <v>1</v>
      </c>
      <c r="I4082" s="97">
        <f t="shared" si="191"/>
        <v>1900</v>
      </c>
    </row>
    <row r="4083" spans="2:9" ht="15" customHeight="1">
      <c r="B4083" s="92"/>
      <c r="D4083" s="94"/>
      <c r="E4083" s="93"/>
      <c r="F4083" s="93"/>
      <c r="G4083" s="97">
        <f t="shared" si="189"/>
        <v>0</v>
      </c>
      <c r="H4083" s="97">
        <f t="shared" si="190"/>
        <v>1</v>
      </c>
      <c r="I4083" s="97">
        <f t="shared" si="191"/>
        <v>1900</v>
      </c>
    </row>
    <row r="4084" spans="2:9" ht="15" customHeight="1">
      <c r="B4084" s="92"/>
      <c r="D4084" s="94"/>
      <c r="E4084" s="93"/>
      <c r="F4084" s="93"/>
      <c r="G4084" s="97">
        <f t="shared" si="189"/>
        <v>0</v>
      </c>
      <c r="H4084" s="97">
        <f t="shared" si="190"/>
        <v>1</v>
      </c>
      <c r="I4084" s="97">
        <f t="shared" si="191"/>
        <v>1900</v>
      </c>
    </row>
    <row r="4085" spans="2:9" ht="15" customHeight="1">
      <c r="B4085" s="92"/>
      <c r="D4085" s="94"/>
      <c r="E4085" s="93"/>
      <c r="F4085" s="93"/>
      <c r="G4085" s="97">
        <f t="shared" si="189"/>
        <v>0</v>
      </c>
      <c r="H4085" s="97">
        <f t="shared" si="190"/>
        <v>1</v>
      </c>
      <c r="I4085" s="97">
        <f t="shared" si="191"/>
        <v>1900</v>
      </c>
    </row>
    <row r="4086" spans="2:9" ht="15" customHeight="1">
      <c r="B4086" s="92"/>
      <c r="D4086" s="94"/>
      <c r="E4086" s="93"/>
      <c r="F4086" s="93"/>
      <c r="G4086" s="97">
        <f t="shared" si="189"/>
        <v>0</v>
      </c>
      <c r="H4086" s="97">
        <f t="shared" si="190"/>
        <v>1</v>
      </c>
      <c r="I4086" s="97">
        <f t="shared" si="191"/>
        <v>1900</v>
      </c>
    </row>
    <row r="4087" spans="2:9" ht="15" customHeight="1">
      <c r="B4087" s="92"/>
      <c r="D4087" s="94"/>
      <c r="E4087" s="93"/>
      <c r="F4087" s="93"/>
      <c r="G4087" s="97">
        <f t="shared" si="189"/>
        <v>0</v>
      </c>
      <c r="H4087" s="97">
        <f t="shared" si="190"/>
        <v>1</v>
      </c>
      <c r="I4087" s="97">
        <f t="shared" si="191"/>
        <v>1900</v>
      </c>
    </row>
    <row r="4088" spans="2:9" ht="15" customHeight="1">
      <c r="B4088" s="92"/>
      <c r="D4088" s="94"/>
      <c r="E4088" s="93"/>
      <c r="F4088" s="93"/>
      <c r="G4088" s="97">
        <f t="shared" si="189"/>
        <v>0</v>
      </c>
      <c r="H4088" s="97">
        <f t="shared" si="190"/>
        <v>1</v>
      </c>
      <c r="I4088" s="97">
        <f t="shared" si="191"/>
        <v>1900</v>
      </c>
    </row>
    <row r="4089" spans="2:9" ht="15" customHeight="1">
      <c r="B4089" s="92"/>
      <c r="D4089" s="94"/>
      <c r="E4089" s="93"/>
      <c r="F4089" s="93"/>
      <c r="G4089" s="97">
        <f t="shared" si="189"/>
        <v>0</v>
      </c>
      <c r="H4089" s="97">
        <f t="shared" si="190"/>
        <v>1</v>
      </c>
      <c r="I4089" s="97">
        <f t="shared" si="191"/>
        <v>1900</v>
      </c>
    </row>
    <row r="4090" spans="2:9" ht="15" customHeight="1">
      <c r="B4090" s="92"/>
      <c r="D4090" s="94"/>
      <c r="E4090" s="93"/>
      <c r="F4090" s="93"/>
      <c r="G4090" s="97">
        <f t="shared" si="189"/>
        <v>0</v>
      </c>
      <c r="H4090" s="97">
        <f t="shared" si="190"/>
        <v>1</v>
      </c>
      <c r="I4090" s="97">
        <f t="shared" si="191"/>
        <v>1900</v>
      </c>
    </row>
    <row r="4091" spans="2:9" ht="15" customHeight="1">
      <c r="B4091" s="92"/>
      <c r="D4091" s="94"/>
      <c r="E4091" s="93"/>
      <c r="F4091" s="93"/>
      <c r="G4091" s="97">
        <f t="shared" si="189"/>
        <v>0</v>
      </c>
      <c r="H4091" s="97">
        <f t="shared" si="190"/>
        <v>1</v>
      </c>
      <c r="I4091" s="97">
        <f t="shared" si="191"/>
        <v>1900</v>
      </c>
    </row>
    <row r="4092" spans="2:9" ht="15" customHeight="1">
      <c r="B4092" s="92"/>
      <c r="D4092" s="94"/>
      <c r="E4092" s="93"/>
      <c r="F4092" s="93"/>
      <c r="G4092" s="97">
        <f t="shared" si="189"/>
        <v>0</v>
      </c>
      <c r="H4092" s="97">
        <f t="shared" si="190"/>
        <v>1</v>
      </c>
      <c r="I4092" s="97">
        <f t="shared" si="191"/>
        <v>1900</v>
      </c>
    </row>
    <row r="4093" spans="2:9" ht="15" customHeight="1">
      <c r="B4093" s="92"/>
      <c r="D4093" s="94"/>
      <c r="E4093" s="93"/>
      <c r="F4093" s="93"/>
      <c r="G4093" s="97">
        <f t="shared" si="189"/>
        <v>0</v>
      </c>
      <c r="H4093" s="97">
        <f t="shared" si="190"/>
        <v>1</v>
      </c>
      <c r="I4093" s="97">
        <f t="shared" si="191"/>
        <v>1900</v>
      </c>
    </row>
    <row r="4094" spans="2:9" ht="15" customHeight="1">
      <c r="B4094" s="92"/>
      <c r="D4094" s="94"/>
      <c r="E4094" s="93"/>
      <c r="F4094" s="93"/>
      <c r="G4094" s="97">
        <f t="shared" si="189"/>
        <v>0</v>
      </c>
      <c r="H4094" s="97">
        <f t="shared" si="190"/>
        <v>1</v>
      </c>
      <c r="I4094" s="97">
        <f t="shared" si="191"/>
        <v>1900</v>
      </c>
    </row>
    <row r="4095" spans="2:9" ht="15" customHeight="1">
      <c r="B4095" s="92"/>
      <c r="D4095" s="94"/>
      <c r="E4095" s="93"/>
      <c r="F4095" s="93"/>
      <c r="G4095" s="97">
        <f t="shared" si="189"/>
        <v>0</v>
      </c>
      <c r="H4095" s="97">
        <f t="shared" si="190"/>
        <v>1</v>
      </c>
      <c r="I4095" s="97">
        <f t="shared" si="191"/>
        <v>1900</v>
      </c>
    </row>
    <row r="4096" spans="2:9" ht="15" customHeight="1">
      <c r="B4096" s="92"/>
      <c r="D4096" s="94"/>
      <c r="E4096" s="93"/>
      <c r="F4096" s="93"/>
      <c r="G4096" s="97">
        <f t="shared" si="189"/>
        <v>0</v>
      </c>
      <c r="H4096" s="97">
        <f t="shared" si="190"/>
        <v>1</v>
      </c>
      <c r="I4096" s="97">
        <f t="shared" si="191"/>
        <v>1900</v>
      </c>
    </row>
    <row r="4097" spans="2:9" ht="15" customHeight="1">
      <c r="B4097" s="92"/>
      <c r="D4097" s="94"/>
      <c r="E4097" s="93"/>
      <c r="F4097" s="93"/>
      <c r="G4097" s="97">
        <f t="shared" si="189"/>
        <v>0</v>
      </c>
      <c r="H4097" s="97">
        <f t="shared" si="190"/>
        <v>1</v>
      </c>
      <c r="I4097" s="97">
        <f t="shared" si="191"/>
        <v>1900</v>
      </c>
    </row>
    <row r="4098" spans="2:9" ht="15" customHeight="1">
      <c r="B4098" s="92"/>
      <c r="D4098" s="94"/>
      <c r="E4098" s="93"/>
      <c r="F4098" s="93"/>
      <c r="G4098" s="97">
        <f t="shared" si="189"/>
        <v>0</v>
      </c>
      <c r="H4098" s="97">
        <f t="shared" si="190"/>
        <v>1</v>
      </c>
      <c r="I4098" s="97">
        <f t="shared" si="191"/>
        <v>1900</v>
      </c>
    </row>
    <row r="4099" spans="2:9" ht="15" customHeight="1">
      <c r="B4099" s="92"/>
      <c r="D4099" s="94"/>
      <c r="E4099" s="93"/>
      <c r="F4099" s="93"/>
      <c r="G4099" s="97">
        <f t="shared" si="189"/>
        <v>0</v>
      </c>
      <c r="H4099" s="97">
        <f t="shared" si="190"/>
        <v>1</v>
      </c>
      <c r="I4099" s="97">
        <f t="shared" si="191"/>
        <v>1900</v>
      </c>
    </row>
    <row r="4100" spans="2:9" ht="15" customHeight="1">
      <c r="B4100" s="92"/>
      <c r="D4100" s="94"/>
      <c r="E4100" s="93"/>
      <c r="F4100" s="93"/>
      <c r="G4100" s="97">
        <f t="shared" ref="G4100:G4163" si="192">DAY(B4100)</f>
        <v>0</v>
      </c>
      <c r="H4100" s="97">
        <f t="shared" ref="H4100:H4163" si="193">MONTH(B4100)</f>
        <v>1</v>
      </c>
      <c r="I4100" s="97">
        <f t="shared" ref="I4100:I4163" si="194">YEAR(B4100)</f>
        <v>1900</v>
      </c>
    </row>
    <row r="4101" spans="2:9" ht="15" customHeight="1">
      <c r="B4101" s="92"/>
      <c r="D4101" s="94"/>
      <c r="E4101" s="93"/>
      <c r="F4101" s="93"/>
      <c r="G4101" s="97">
        <f t="shared" si="192"/>
        <v>0</v>
      </c>
      <c r="H4101" s="97">
        <f t="shared" si="193"/>
        <v>1</v>
      </c>
      <c r="I4101" s="97">
        <f t="shared" si="194"/>
        <v>1900</v>
      </c>
    </row>
    <row r="4102" spans="2:9" ht="15" customHeight="1">
      <c r="B4102" s="92"/>
      <c r="D4102" s="94"/>
      <c r="E4102" s="93"/>
      <c r="F4102" s="93"/>
      <c r="G4102" s="97">
        <f t="shared" si="192"/>
        <v>0</v>
      </c>
      <c r="H4102" s="97">
        <f t="shared" si="193"/>
        <v>1</v>
      </c>
      <c r="I4102" s="97">
        <f t="shared" si="194"/>
        <v>1900</v>
      </c>
    </row>
    <row r="4103" spans="2:9" ht="15" customHeight="1">
      <c r="B4103" s="92"/>
      <c r="D4103" s="94"/>
      <c r="E4103" s="93"/>
      <c r="F4103" s="93"/>
      <c r="G4103" s="97">
        <f t="shared" si="192"/>
        <v>0</v>
      </c>
      <c r="H4103" s="97">
        <f t="shared" si="193"/>
        <v>1</v>
      </c>
      <c r="I4103" s="97">
        <f t="shared" si="194"/>
        <v>1900</v>
      </c>
    </row>
    <row r="4104" spans="2:9" ht="15" customHeight="1">
      <c r="B4104" s="92"/>
      <c r="D4104" s="94"/>
      <c r="E4104" s="93"/>
      <c r="F4104" s="93"/>
      <c r="G4104" s="97">
        <f t="shared" si="192"/>
        <v>0</v>
      </c>
      <c r="H4104" s="97">
        <f t="shared" si="193"/>
        <v>1</v>
      </c>
      <c r="I4104" s="97">
        <f t="shared" si="194"/>
        <v>1900</v>
      </c>
    </row>
    <row r="4105" spans="2:9" ht="15" customHeight="1">
      <c r="B4105" s="92"/>
      <c r="D4105" s="94"/>
      <c r="E4105" s="93"/>
      <c r="F4105" s="93"/>
      <c r="G4105" s="97">
        <f t="shared" si="192"/>
        <v>0</v>
      </c>
      <c r="H4105" s="97">
        <f t="shared" si="193"/>
        <v>1</v>
      </c>
      <c r="I4105" s="97">
        <f t="shared" si="194"/>
        <v>1900</v>
      </c>
    </row>
    <row r="4106" spans="2:9" ht="15" customHeight="1">
      <c r="B4106" s="92"/>
      <c r="D4106" s="94"/>
      <c r="E4106" s="93"/>
      <c r="F4106" s="93"/>
      <c r="G4106" s="97">
        <f t="shared" si="192"/>
        <v>0</v>
      </c>
      <c r="H4106" s="97">
        <f t="shared" si="193"/>
        <v>1</v>
      </c>
      <c r="I4106" s="97">
        <f t="shared" si="194"/>
        <v>1900</v>
      </c>
    </row>
    <row r="4107" spans="2:9" ht="15" customHeight="1">
      <c r="B4107" s="92"/>
      <c r="D4107" s="94"/>
      <c r="E4107" s="93"/>
      <c r="F4107" s="93"/>
      <c r="G4107" s="97">
        <f t="shared" si="192"/>
        <v>0</v>
      </c>
      <c r="H4107" s="97">
        <f t="shared" si="193"/>
        <v>1</v>
      </c>
      <c r="I4107" s="97">
        <f t="shared" si="194"/>
        <v>1900</v>
      </c>
    </row>
    <row r="4108" spans="2:9" ht="15" customHeight="1">
      <c r="B4108" s="92"/>
      <c r="D4108" s="94"/>
      <c r="E4108" s="93"/>
      <c r="F4108" s="93"/>
      <c r="G4108" s="97">
        <f t="shared" si="192"/>
        <v>0</v>
      </c>
      <c r="H4108" s="97">
        <f t="shared" si="193"/>
        <v>1</v>
      </c>
      <c r="I4108" s="97">
        <f t="shared" si="194"/>
        <v>1900</v>
      </c>
    </row>
    <row r="4109" spans="2:9" ht="15" customHeight="1">
      <c r="B4109" s="92"/>
      <c r="D4109" s="94"/>
      <c r="E4109" s="93"/>
      <c r="F4109" s="93"/>
      <c r="G4109" s="97">
        <f t="shared" si="192"/>
        <v>0</v>
      </c>
      <c r="H4109" s="97">
        <f t="shared" si="193"/>
        <v>1</v>
      </c>
      <c r="I4109" s="97">
        <f t="shared" si="194"/>
        <v>1900</v>
      </c>
    </row>
    <row r="4110" spans="2:9" ht="15" customHeight="1">
      <c r="B4110" s="92"/>
      <c r="D4110" s="94"/>
      <c r="E4110" s="93"/>
      <c r="F4110" s="93"/>
      <c r="G4110" s="97">
        <f t="shared" si="192"/>
        <v>0</v>
      </c>
      <c r="H4110" s="97">
        <f t="shared" si="193"/>
        <v>1</v>
      </c>
      <c r="I4110" s="97">
        <f t="shared" si="194"/>
        <v>1900</v>
      </c>
    </row>
    <row r="4111" spans="2:9" ht="15" customHeight="1">
      <c r="B4111" s="92"/>
      <c r="D4111" s="94"/>
      <c r="E4111" s="93"/>
      <c r="F4111" s="93"/>
      <c r="G4111" s="97">
        <f t="shared" si="192"/>
        <v>0</v>
      </c>
      <c r="H4111" s="97">
        <f t="shared" si="193"/>
        <v>1</v>
      </c>
      <c r="I4111" s="97">
        <f t="shared" si="194"/>
        <v>1900</v>
      </c>
    </row>
    <row r="4112" spans="2:9" ht="15" customHeight="1">
      <c r="B4112" s="92"/>
      <c r="D4112" s="94"/>
      <c r="E4112" s="93"/>
      <c r="F4112" s="93"/>
      <c r="G4112" s="97">
        <f t="shared" si="192"/>
        <v>0</v>
      </c>
      <c r="H4112" s="97">
        <f t="shared" si="193"/>
        <v>1</v>
      </c>
      <c r="I4112" s="97">
        <f t="shared" si="194"/>
        <v>1900</v>
      </c>
    </row>
    <row r="4113" spans="2:9" ht="15" customHeight="1">
      <c r="B4113" s="92"/>
      <c r="D4113" s="94"/>
      <c r="E4113" s="93"/>
      <c r="F4113" s="93"/>
      <c r="G4113" s="97">
        <f t="shared" si="192"/>
        <v>0</v>
      </c>
      <c r="H4113" s="97">
        <f t="shared" si="193"/>
        <v>1</v>
      </c>
      <c r="I4113" s="97">
        <f t="shared" si="194"/>
        <v>1900</v>
      </c>
    </row>
    <row r="4114" spans="2:9" ht="15" customHeight="1">
      <c r="B4114" s="92"/>
      <c r="D4114" s="94"/>
      <c r="E4114" s="93"/>
      <c r="F4114" s="93"/>
      <c r="G4114" s="97">
        <f t="shared" si="192"/>
        <v>0</v>
      </c>
      <c r="H4114" s="97">
        <f t="shared" si="193"/>
        <v>1</v>
      </c>
      <c r="I4114" s="97">
        <f t="shared" si="194"/>
        <v>1900</v>
      </c>
    </row>
    <row r="4115" spans="2:9" ht="15" customHeight="1">
      <c r="B4115" s="92"/>
      <c r="D4115" s="94"/>
      <c r="E4115" s="93"/>
      <c r="F4115" s="93"/>
      <c r="G4115" s="97">
        <f t="shared" si="192"/>
        <v>0</v>
      </c>
      <c r="H4115" s="97">
        <f t="shared" si="193"/>
        <v>1</v>
      </c>
      <c r="I4115" s="97">
        <f t="shared" si="194"/>
        <v>1900</v>
      </c>
    </row>
    <row r="4116" spans="2:9" ht="15" customHeight="1">
      <c r="B4116" s="92"/>
      <c r="D4116" s="94"/>
      <c r="E4116" s="93"/>
      <c r="F4116" s="93"/>
      <c r="G4116" s="97">
        <f t="shared" si="192"/>
        <v>0</v>
      </c>
      <c r="H4116" s="97">
        <f t="shared" si="193"/>
        <v>1</v>
      </c>
      <c r="I4116" s="97">
        <f t="shared" si="194"/>
        <v>1900</v>
      </c>
    </row>
    <row r="4117" spans="2:9" ht="15" customHeight="1">
      <c r="B4117" s="92"/>
      <c r="D4117" s="94"/>
      <c r="E4117" s="93"/>
      <c r="F4117" s="93"/>
      <c r="G4117" s="97">
        <f t="shared" si="192"/>
        <v>0</v>
      </c>
      <c r="H4117" s="97">
        <f t="shared" si="193"/>
        <v>1</v>
      </c>
      <c r="I4117" s="97">
        <f t="shared" si="194"/>
        <v>1900</v>
      </c>
    </row>
    <row r="4118" spans="2:9" ht="15" customHeight="1">
      <c r="B4118" s="92"/>
      <c r="D4118" s="94"/>
      <c r="E4118" s="93"/>
      <c r="F4118" s="93"/>
      <c r="G4118" s="97">
        <f t="shared" si="192"/>
        <v>0</v>
      </c>
      <c r="H4118" s="97">
        <f t="shared" si="193"/>
        <v>1</v>
      </c>
      <c r="I4118" s="97">
        <f t="shared" si="194"/>
        <v>1900</v>
      </c>
    </row>
    <row r="4119" spans="2:9" ht="15" customHeight="1">
      <c r="B4119" s="92"/>
      <c r="D4119" s="94"/>
      <c r="E4119" s="93"/>
      <c r="F4119" s="93"/>
      <c r="G4119" s="97">
        <f t="shared" si="192"/>
        <v>0</v>
      </c>
      <c r="H4119" s="97">
        <f t="shared" si="193"/>
        <v>1</v>
      </c>
      <c r="I4119" s="97">
        <f t="shared" si="194"/>
        <v>1900</v>
      </c>
    </row>
    <row r="4120" spans="2:9" ht="15" customHeight="1">
      <c r="B4120" s="92"/>
      <c r="D4120" s="94"/>
      <c r="E4120" s="93"/>
      <c r="F4120" s="93"/>
      <c r="G4120" s="97">
        <f t="shared" si="192"/>
        <v>0</v>
      </c>
      <c r="H4120" s="97">
        <f t="shared" si="193"/>
        <v>1</v>
      </c>
      <c r="I4120" s="97">
        <f t="shared" si="194"/>
        <v>1900</v>
      </c>
    </row>
    <row r="4121" spans="2:9" ht="15" customHeight="1">
      <c r="B4121" s="92"/>
      <c r="D4121" s="94"/>
      <c r="E4121" s="93"/>
      <c r="F4121" s="93"/>
      <c r="G4121" s="97">
        <f t="shared" si="192"/>
        <v>0</v>
      </c>
      <c r="H4121" s="97">
        <f t="shared" si="193"/>
        <v>1</v>
      </c>
      <c r="I4121" s="97">
        <f t="shared" si="194"/>
        <v>1900</v>
      </c>
    </row>
    <row r="4122" spans="2:9" ht="15" customHeight="1">
      <c r="B4122" s="92"/>
      <c r="D4122" s="94"/>
      <c r="E4122" s="93"/>
      <c r="F4122" s="93"/>
      <c r="G4122" s="97">
        <f t="shared" si="192"/>
        <v>0</v>
      </c>
      <c r="H4122" s="97">
        <f t="shared" si="193"/>
        <v>1</v>
      </c>
      <c r="I4122" s="97">
        <f t="shared" si="194"/>
        <v>1900</v>
      </c>
    </row>
    <row r="4123" spans="2:9" ht="15" customHeight="1">
      <c r="B4123" s="92"/>
      <c r="D4123" s="94"/>
      <c r="E4123" s="93"/>
      <c r="F4123" s="93"/>
      <c r="G4123" s="97">
        <f t="shared" si="192"/>
        <v>0</v>
      </c>
      <c r="H4123" s="97">
        <f t="shared" si="193"/>
        <v>1</v>
      </c>
      <c r="I4123" s="97">
        <f t="shared" si="194"/>
        <v>1900</v>
      </c>
    </row>
    <row r="4124" spans="2:9" ht="15" customHeight="1">
      <c r="B4124" s="92"/>
      <c r="D4124" s="94"/>
      <c r="E4124" s="93"/>
      <c r="F4124" s="93"/>
      <c r="G4124" s="97">
        <f t="shared" si="192"/>
        <v>0</v>
      </c>
      <c r="H4124" s="97">
        <f t="shared" si="193"/>
        <v>1</v>
      </c>
      <c r="I4124" s="97">
        <f t="shared" si="194"/>
        <v>1900</v>
      </c>
    </row>
    <row r="4125" spans="2:9" ht="15" customHeight="1">
      <c r="B4125" s="92"/>
      <c r="D4125" s="94"/>
      <c r="E4125" s="93"/>
      <c r="F4125" s="93"/>
      <c r="G4125" s="97">
        <f t="shared" si="192"/>
        <v>0</v>
      </c>
      <c r="H4125" s="97">
        <f t="shared" si="193"/>
        <v>1</v>
      </c>
      <c r="I4125" s="97">
        <f t="shared" si="194"/>
        <v>1900</v>
      </c>
    </row>
    <row r="4126" spans="2:9" ht="15" customHeight="1">
      <c r="B4126" s="92"/>
      <c r="D4126" s="94"/>
      <c r="E4126" s="93"/>
      <c r="F4126" s="93"/>
      <c r="G4126" s="97">
        <f t="shared" si="192"/>
        <v>0</v>
      </c>
      <c r="H4126" s="97">
        <f t="shared" si="193"/>
        <v>1</v>
      </c>
      <c r="I4126" s="97">
        <f t="shared" si="194"/>
        <v>1900</v>
      </c>
    </row>
    <row r="4127" spans="2:9" ht="15" customHeight="1">
      <c r="B4127" s="92"/>
      <c r="D4127" s="94"/>
      <c r="E4127" s="93"/>
      <c r="F4127" s="93"/>
      <c r="G4127" s="97">
        <f t="shared" si="192"/>
        <v>0</v>
      </c>
      <c r="H4127" s="97">
        <f t="shared" si="193"/>
        <v>1</v>
      </c>
      <c r="I4127" s="97">
        <f t="shared" si="194"/>
        <v>1900</v>
      </c>
    </row>
    <row r="4128" spans="2:9" ht="15" customHeight="1">
      <c r="B4128" s="92"/>
      <c r="D4128" s="94"/>
      <c r="E4128" s="93"/>
      <c r="F4128" s="93"/>
      <c r="G4128" s="97">
        <f t="shared" si="192"/>
        <v>0</v>
      </c>
      <c r="H4128" s="97">
        <f t="shared" si="193"/>
        <v>1</v>
      </c>
      <c r="I4128" s="97">
        <f t="shared" si="194"/>
        <v>1900</v>
      </c>
    </row>
    <row r="4129" spans="2:9" ht="15" customHeight="1">
      <c r="B4129" s="92"/>
      <c r="D4129" s="94"/>
      <c r="E4129" s="93"/>
      <c r="F4129" s="93"/>
      <c r="G4129" s="97">
        <f t="shared" si="192"/>
        <v>0</v>
      </c>
      <c r="H4129" s="97">
        <f t="shared" si="193"/>
        <v>1</v>
      </c>
      <c r="I4129" s="97">
        <f t="shared" si="194"/>
        <v>1900</v>
      </c>
    </row>
    <row r="4130" spans="2:9" ht="15" customHeight="1">
      <c r="B4130" s="92"/>
      <c r="D4130" s="94"/>
      <c r="E4130" s="93"/>
      <c r="F4130" s="93"/>
      <c r="G4130" s="97">
        <f t="shared" si="192"/>
        <v>0</v>
      </c>
      <c r="H4130" s="97">
        <f t="shared" si="193"/>
        <v>1</v>
      </c>
      <c r="I4130" s="97">
        <f t="shared" si="194"/>
        <v>1900</v>
      </c>
    </row>
    <row r="4131" spans="2:9" ht="15" customHeight="1">
      <c r="B4131" s="92"/>
      <c r="D4131" s="94"/>
      <c r="E4131" s="93"/>
      <c r="F4131" s="93"/>
      <c r="G4131" s="97">
        <f t="shared" si="192"/>
        <v>0</v>
      </c>
      <c r="H4131" s="97">
        <f t="shared" si="193"/>
        <v>1</v>
      </c>
      <c r="I4131" s="97">
        <f t="shared" si="194"/>
        <v>1900</v>
      </c>
    </row>
    <row r="4132" spans="2:9" ht="15" customHeight="1">
      <c r="B4132" s="92"/>
      <c r="D4132" s="94"/>
      <c r="E4132" s="93"/>
      <c r="F4132" s="93"/>
      <c r="G4132" s="97">
        <f t="shared" si="192"/>
        <v>0</v>
      </c>
      <c r="H4132" s="97">
        <f t="shared" si="193"/>
        <v>1</v>
      </c>
      <c r="I4132" s="97">
        <f t="shared" si="194"/>
        <v>1900</v>
      </c>
    </row>
    <row r="4133" spans="2:9" ht="15" customHeight="1">
      <c r="B4133" s="92"/>
      <c r="D4133" s="94"/>
      <c r="E4133" s="93"/>
      <c r="F4133" s="93"/>
      <c r="G4133" s="97">
        <f t="shared" si="192"/>
        <v>0</v>
      </c>
      <c r="H4133" s="97">
        <f t="shared" si="193"/>
        <v>1</v>
      </c>
      <c r="I4133" s="97">
        <f t="shared" si="194"/>
        <v>1900</v>
      </c>
    </row>
    <row r="4134" spans="2:9" ht="15" customHeight="1">
      <c r="B4134" s="92"/>
      <c r="D4134" s="94"/>
      <c r="E4134" s="93"/>
      <c r="F4134" s="93"/>
      <c r="G4134" s="97">
        <f t="shared" si="192"/>
        <v>0</v>
      </c>
      <c r="H4134" s="97">
        <f t="shared" si="193"/>
        <v>1</v>
      </c>
      <c r="I4134" s="97">
        <f t="shared" si="194"/>
        <v>1900</v>
      </c>
    </row>
    <row r="4135" spans="2:9" ht="15" customHeight="1">
      <c r="B4135" s="92"/>
      <c r="D4135" s="94"/>
      <c r="E4135" s="93"/>
      <c r="F4135" s="93"/>
      <c r="G4135" s="97">
        <f t="shared" si="192"/>
        <v>0</v>
      </c>
      <c r="H4135" s="97">
        <f t="shared" si="193"/>
        <v>1</v>
      </c>
      <c r="I4135" s="97">
        <f t="shared" si="194"/>
        <v>1900</v>
      </c>
    </row>
    <row r="4136" spans="2:9" ht="15" customHeight="1">
      <c r="B4136" s="92"/>
      <c r="D4136" s="94"/>
      <c r="E4136" s="93"/>
      <c r="F4136" s="93"/>
      <c r="G4136" s="97">
        <f t="shared" si="192"/>
        <v>0</v>
      </c>
      <c r="H4136" s="97">
        <f t="shared" si="193"/>
        <v>1</v>
      </c>
      <c r="I4136" s="97">
        <f t="shared" si="194"/>
        <v>1900</v>
      </c>
    </row>
    <row r="4137" spans="2:9" ht="15" customHeight="1">
      <c r="B4137" s="92"/>
      <c r="D4137" s="94"/>
      <c r="E4137" s="93"/>
      <c r="F4137" s="93"/>
      <c r="G4137" s="97">
        <f t="shared" si="192"/>
        <v>0</v>
      </c>
      <c r="H4137" s="97">
        <f t="shared" si="193"/>
        <v>1</v>
      </c>
      <c r="I4137" s="97">
        <f t="shared" si="194"/>
        <v>1900</v>
      </c>
    </row>
    <row r="4138" spans="2:9" ht="15" customHeight="1">
      <c r="B4138" s="92"/>
      <c r="D4138" s="94"/>
      <c r="E4138" s="93"/>
      <c r="F4138" s="93"/>
      <c r="G4138" s="97">
        <f t="shared" si="192"/>
        <v>0</v>
      </c>
      <c r="H4138" s="97">
        <f t="shared" si="193"/>
        <v>1</v>
      </c>
      <c r="I4138" s="97">
        <f t="shared" si="194"/>
        <v>1900</v>
      </c>
    </row>
    <row r="4139" spans="2:9" ht="15" customHeight="1">
      <c r="B4139" s="92"/>
      <c r="D4139" s="94"/>
      <c r="E4139" s="93"/>
      <c r="F4139" s="93"/>
      <c r="G4139" s="97">
        <f t="shared" si="192"/>
        <v>0</v>
      </c>
      <c r="H4139" s="97">
        <f t="shared" si="193"/>
        <v>1</v>
      </c>
      <c r="I4139" s="97">
        <f t="shared" si="194"/>
        <v>1900</v>
      </c>
    </row>
    <row r="4140" spans="2:9" ht="15" customHeight="1">
      <c r="B4140" s="92"/>
      <c r="D4140" s="94"/>
      <c r="E4140" s="93"/>
      <c r="F4140" s="93"/>
      <c r="G4140" s="97">
        <f t="shared" si="192"/>
        <v>0</v>
      </c>
      <c r="H4140" s="97">
        <f t="shared" si="193"/>
        <v>1</v>
      </c>
      <c r="I4140" s="97">
        <f t="shared" si="194"/>
        <v>1900</v>
      </c>
    </row>
    <row r="4141" spans="2:9" ht="15" customHeight="1">
      <c r="B4141" s="92"/>
      <c r="D4141" s="94"/>
      <c r="E4141" s="93"/>
      <c r="F4141" s="93"/>
      <c r="G4141" s="97">
        <f t="shared" si="192"/>
        <v>0</v>
      </c>
      <c r="H4141" s="97">
        <f t="shared" si="193"/>
        <v>1</v>
      </c>
      <c r="I4141" s="97">
        <f t="shared" si="194"/>
        <v>1900</v>
      </c>
    </row>
    <row r="4142" spans="2:9" ht="15" customHeight="1">
      <c r="B4142" s="92"/>
      <c r="D4142" s="94"/>
      <c r="E4142" s="93"/>
      <c r="F4142" s="93"/>
      <c r="G4142" s="97">
        <f t="shared" si="192"/>
        <v>0</v>
      </c>
      <c r="H4142" s="97">
        <f t="shared" si="193"/>
        <v>1</v>
      </c>
      <c r="I4142" s="97">
        <f t="shared" si="194"/>
        <v>1900</v>
      </c>
    </row>
    <row r="4143" spans="2:9" ht="15" customHeight="1">
      <c r="B4143" s="92"/>
      <c r="D4143" s="94"/>
      <c r="E4143" s="93"/>
      <c r="F4143" s="93"/>
      <c r="G4143" s="97">
        <f t="shared" si="192"/>
        <v>0</v>
      </c>
      <c r="H4143" s="97">
        <f t="shared" si="193"/>
        <v>1</v>
      </c>
      <c r="I4143" s="97">
        <f t="shared" si="194"/>
        <v>1900</v>
      </c>
    </row>
    <row r="4144" spans="2:9" ht="15" customHeight="1">
      <c r="B4144" s="92"/>
      <c r="D4144" s="94"/>
      <c r="E4144" s="93"/>
      <c r="F4144" s="93"/>
      <c r="G4144" s="97">
        <f t="shared" si="192"/>
        <v>0</v>
      </c>
      <c r="H4144" s="97">
        <f t="shared" si="193"/>
        <v>1</v>
      </c>
      <c r="I4144" s="97">
        <f t="shared" si="194"/>
        <v>1900</v>
      </c>
    </row>
    <row r="4145" spans="2:9" ht="15" customHeight="1">
      <c r="B4145" s="92"/>
      <c r="D4145" s="94"/>
      <c r="E4145" s="93"/>
      <c r="F4145" s="93"/>
      <c r="G4145" s="97">
        <f t="shared" si="192"/>
        <v>0</v>
      </c>
      <c r="H4145" s="97">
        <f t="shared" si="193"/>
        <v>1</v>
      </c>
      <c r="I4145" s="97">
        <f t="shared" si="194"/>
        <v>1900</v>
      </c>
    </row>
    <row r="4146" spans="2:9" ht="15" customHeight="1">
      <c r="B4146" s="92"/>
      <c r="D4146" s="94"/>
      <c r="E4146" s="93"/>
      <c r="F4146" s="93"/>
      <c r="G4146" s="97">
        <f t="shared" si="192"/>
        <v>0</v>
      </c>
      <c r="H4146" s="97">
        <f t="shared" si="193"/>
        <v>1</v>
      </c>
      <c r="I4146" s="97">
        <f t="shared" si="194"/>
        <v>1900</v>
      </c>
    </row>
    <row r="4147" spans="2:9" ht="15" customHeight="1">
      <c r="B4147" s="92"/>
      <c r="D4147" s="94"/>
      <c r="E4147" s="93"/>
      <c r="F4147" s="93"/>
      <c r="G4147" s="97">
        <f t="shared" si="192"/>
        <v>0</v>
      </c>
      <c r="H4147" s="97">
        <f t="shared" si="193"/>
        <v>1</v>
      </c>
      <c r="I4147" s="97">
        <f t="shared" si="194"/>
        <v>1900</v>
      </c>
    </row>
    <row r="4148" spans="2:9" ht="15" customHeight="1">
      <c r="B4148" s="92"/>
      <c r="D4148" s="94"/>
      <c r="E4148" s="93"/>
      <c r="F4148" s="93"/>
      <c r="G4148" s="97">
        <f t="shared" si="192"/>
        <v>0</v>
      </c>
      <c r="H4148" s="97">
        <f t="shared" si="193"/>
        <v>1</v>
      </c>
      <c r="I4148" s="97">
        <f t="shared" si="194"/>
        <v>1900</v>
      </c>
    </row>
    <row r="4149" spans="2:9" ht="15" customHeight="1">
      <c r="B4149" s="92"/>
      <c r="D4149" s="94"/>
      <c r="E4149" s="93"/>
      <c r="F4149" s="93"/>
      <c r="G4149" s="97">
        <f t="shared" si="192"/>
        <v>0</v>
      </c>
      <c r="H4149" s="97">
        <f t="shared" si="193"/>
        <v>1</v>
      </c>
      <c r="I4149" s="97">
        <f t="shared" si="194"/>
        <v>1900</v>
      </c>
    </row>
    <row r="4150" spans="2:9" ht="15" customHeight="1">
      <c r="B4150" s="92"/>
      <c r="D4150" s="94"/>
      <c r="E4150" s="93"/>
      <c r="F4150" s="93"/>
      <c r="G4150" s="97">
        <f t="shared" si="192"/>
        <v>0</v>
      </c>
      <c r="H4150" s="97">
        <f t="shared" si="193"/>
        <v>1</v>
      </c>
      <c r="I4150" s="97">
        <f t="shared" si="194"/>
        <v>1900</v>
      </c>
    </row>
    <row r="4151" spans="2:9" ht="15" customHeight="1">
      <c r="B4151" s="92"/>
      <c r="D4151" s="94"/>
      <c r="E4151" s="93"/>
      <c r="F4151" s="93"/>
      <c r="G4151" s="97">
        <f t="shared" si="192"/>
        <v>0</v>
      </c>
      <c r="H4151" s="97">
        <f t="shared" si="193"/>
        <v>1</v>
      </c>
      <c r="I4151" s="97">
        <f t="shared" si="194"/>
        <v>1900</v>
      </c>
    </row>
    <row r="4152" spans="2:9" ht="15" customHeight="1">
      <c r="B4152" s="92"/>
      <c r="D4152" s="94"/>
      <c r="E4152" s="93"/>
      <c r="F4152" s="93"/>
      <c r="G4152" s="97">
        <f t="shared" si="192"/>
        <v>0</v>
      </c>
      <c r="H4152" s="97">
        <f t="shared" si="193"/>
        <v>1</v>
      </c>
      <c r="I4152" s="97">
        <f t="shared" si="194"/>
        <v>1900</v>
      </c>
    </row>
    <row r="4153" spans="2:9" ht="15" customHeight="1">
      <c r="B4153" s="92"/>
      <c r="D4153" s="94"/>
      <c r="E4153" s="93"/>
      <c r="F4153" s="93"/>
      <c r="G4153" s="97">
        <f t="shared" si="192"/>
        <v>0</v>
      </c>
      <c r="H4153" s="97">
        <f t="shared" si="193"/>
        <v>1</v>
      </c>
      <c r="I4153" s="97">
        <f t="shared" si="194"/>
        <v>1900</v>
      </c>
    </row>
    <row r="4154" spans="2:9" ht="15" customHeight="1">
      <c r="B4154" s="92"/>
      <c r="D4154" s="94"/>
      <c r="E4154" s="93"/>
      <c r="F4154" s="93"/>
      <c r="G4154" s="97">
        <f t="shared" si="192"/>
        <v>0</v>
      </c>
      <c r="H4154" s="97">
        <f t="shared" si="193"/>
        <v>1</v>
      </c>
      <c r="I4154" s="97">
        <f t="shared" si="194"/>
        <v>1900</v>
      </c>
    </row>
    <row r="4155" spans="2:9" ht="15" customHeight="1">
      <c r="B4155" s="92"/>
      <c r="D4155" s="94"/>
      <c r="E4155" s="93"/>
      <c r="F4155" s="93"/>
      <c r="G4155" s="97">
        <f t="shared" si="192"/>
        <v>0</v>
      </c>
      <c r="H4155" s="97">
        <f t="shared" si="193"/>
        <v>1</v>
      </c>
      <c r="I4155" s="97">
        <f t="shared" si="194"/>
        <v>1900</v>
      </c>
    </row>
    <row r="4156" spans="2:9" ht="15" customHeight="1">
      <c r="B4156" s="92"/>
      <c r="D4156" s="94"/>
      <c r="E4156" s="93"/>
      <c r="F4156" s="93"/>
      <c r="G4156" s="97">
        <f t="shared" si="192"/>
        <v>0</v>
      </c>
      <c r="H4156" s="97">
        <f t="shared" si="193"/>
        <v>1</v>
      </c>
      <c r="I4156" s="97">
        <f t="shared" si="194"/>
        <v>1900</v>
      </c>
    </row>
    <row r="4157" spans="2:9" ht="15" customHeight="1">
      <c r="B4157" s="92"/>
      <c r="D4157" s="94"/>
      <c r="E4157" s="93"/>
      <c r="F4157" s="93"/>
      <c r="G4157" s="97">
        <f t="shared" si="192"/>
        <v>0</v>
      </c>
      <c r="H4157" s="97">
        <f t="shared" si="193"/>
        <v>1</v>
      </c>
      <c r="I4157" s="97">
        <f t="shared" si="194"/>
        <v>1900</v>
      </c>
    </row>
    <row r="4158" spans="2:9" ht="15" customHeight="1">
      <c r="B4158" s="92"/>
      <c r="D4158" s="94"/>
      <c r="E4158" s="93"/>
      <c r="F4158" s="93"/>
      <c r="G4158" s="97">
        <f t="shared" si="192"/>
        <v>0</v>
      </c>
      <c r="H4158" s="97">
        <f t="shared" si="193"/>
        <v>1</v>
      </c>
      <c r="I4158" s="97">
        <f t="shared" si="194"/>
        <v>1900</v>
      </c>
    </row>
    <row r="4159" spans="2:9" ht="15" customHeight="1">
      <c r="B4159" s="92"/>
      <c r="D4159" s="94"/>
      <c r="E4159" s="93"/>
      <c r="F4159" s="93"/>
      <c r="G4159" s="97">
        <f t="shared" si="192"/>
        <v>0</v>
      </c>
      <c r="H4159" s="97">
        <f t="shared" si="193"/>
        <v>1</v>
      </c>
      <c r="I4159" s="97">
        <f t="shared" si="194"/>
        <v>1900</v>
      </c>
    </row>
    <row r="4160" spans="2:9" ht="15" customHeight="1">
      <c r="B4160" s="92"/>
      <c r="D4160" s="94"/>
      <c r="E4160" s="93"/>
      <c r="F4160" s="93"/>
      <c r="G4160" s="97">
        <f t="shared" si="192"/>
        <v>0</v>
      </c>
      <c r="H4160" s="97">
        <f t="shared" si="193"/>
        <v>1</v>
      </c>
      <c r="I4160" s="97">
        <f t="shared" si="194"/>
        <v>1900</v>
      </c>
    </row>
    <row r="4161" spans="2:9" ht="15" customHeight="1">
      <c r="B4161" s="92"/>
      <c r="D4161" s="94"/>
      <c r="E4161" s="93"/>
      <c r="F4161" s="93"/>
      <c r="G4161" s="97">
        <f t="shared" si="192"/>
        <v>0</v>
      </c>
      <c r="H4161" s="97">
        <f t="shared" si="193"/>
        <v>1</v>
      </c>
      <c r="I4161" s="97">
        <f t="shared" si="194"/>
        <v>1900</v>
      </c>
    </row>
    <row r="4162" spans="2:9" ht="15" customHeight="1">
      <c r="B4162" s="92"/>
      <c r="D4162" s="94"/>
      <c r="E4162" s="93"/>
      <c r="F4162" s="93"/>
      <c r="G4162" s="97">
        <f t="shared" si="192"/>
        <v>0</v>
      </c>
      <c r="H4162" s="97">
        <f t="shared" si="193"/>
        <v>1</v>
      </c>
      <c r="I4162" s="97">
        <f t="shared" si="194"/>
        <v>1900</v>
      </c>
    </row>
    <row r="4163" spans="2:9" ht="15" customHeight="1">
      <c r="B4163" s="92"/>
      <c r="D4163" s="94"/>
      <c r="E4163" s="93"/>
      <c r="F4163" s="93"/>
      <c r="G4163" s="97">
        <f t="shared" si="192"/>
        <v>0</v>
      </c>
      <c r="H4163" s="97">
        <f t="shared" si="193"/>
        <v>1</v>
      </c>
      <c r="I4163" s="97">
        <f t="shared" si="194"/>
        <v>1900</v>
      </c>
    </row>
    <row r="4164" spans="2:9" ht="15" customHeight="1">
      <c r="B4164" s="92"/>
      <c r="D4164" s="94"/>
      <c r="E4164" s="93"/>
      <c r="F4164" s="93"/>
      <c r="G4164" s="97">
        <f t="shared" ref="G4164:G4227" si="195">DAY(B4164)</f>
        <v>0</v>
      </c>
      <c r="H4164" s="97">
        <f t="shared" ref="H4164:H4227" si="196">MONTH(B4164)</f>
        <v>1</v>
      </c>
      <c r="I4164" s="97">
        <f t="shared" ref="I4164:I4227" si="197">YEAR(B4164)</f>
        <v>1900</v>
      </c>
    </row>
    <row r="4165" spans="2:9" ht="15" customHeight="1">
      <c r="B4165" s="92"/>
      <c r="D4165" s="94"/>
      <c r="E4165" s="93"/>
      <c r="F4165" s="93"/>
      <c r="G4165" s="97">
        <f t="shared" si="195"/>
        <v>0</v>
      </c>
      <c r="H4165" s="97">
        <f t="shared" si="196"/>
        <v>1</v>
      </c>
      <c r="I4165" s="97">
        <f t="shared" si="197"/>
        <v>1900</v>
      </c>
    </row>
    <row r="4166" spans="2:9" ht="15" customHeight="1">
      <c r="B4166" s="92"/>
      <c r="D4166" s="94"/>
      <c r="E4166" s="93"/>
      <c r="F4166" s="93"/>
      <c r="G4166" s="97">
        <f t="shared" si="195"/>
        <v>0</v>
      </c>
      <c r="H4166" s="97">
        <f t="shared" si="196"/>
        <v>1</v>
      </c>
      <c r="I4166" s="97">
        <f t="shared" si="197"/>
        <v>1900</v>
      </c>
    </row>
    <row r="4167" spans="2:9" ht="15" customHeight="1">
      <c r="B4167" s="92"/>
      <c r="D4167" s="94"/>
      <c r="E4167" s="93"/>
      <c r="F4167" s="93"/>
      <c r="G4167" s="97">
        <f t="shared" si="195"/>
        <v>0</v>
      </c>
      <c r="H4167" s="97">
        <f t="shared" si="196"/>
        <v>1</v>
      </c>
      <c r="I4167" s="97">
        <f t="shared" si="197"/>
        <v>1900</v>
      </c>
    </row>
    <row r="4168" spans="2:9" ht="15" customHeight="1">
      <c r="B4168" s="92"/>
      <c r="D4168" s="94"/>
      <c r="E4168" s="93"/>
      <c r="F4168" s="93"/>
      <c r="G4168" s="97">
        <f t="shared" si="195"/>
        <v>0</v>
      </c>
      <c r="H4168" s="97">
        <f t="shared" si="196"/>
        <v>1</v>
      </c>
      <c r="I4168" s="97">
        <f t="shared" si="197"/>
        <v>1900</v>
      </c>
    </row>
    <row r="4169" spans="2:9" ht="15" customHeight="1">
      <c r="B4169" s="92"/>
      <c r="D4169" s="94"/>
      <c r="E4169" s="93"/>
      <c r="F4169" s="93"/>
      <c r="G4169" s="97">
        <f t="shared" si="195"/>
        <v>0</v>
      </c>
      <c r="H4169" s="97">
        <f t="shared" si="196"/>
        <v>1</v>
      </c>
      <c r="I4169" s="97">
        <f t="shared" si="197"/>
        <v>1900</v>
      </c>
    </row>
    <row r="4170" spans="2:9" ht="15" customHeight="1">
      <c r="B4170" s="92"/>
      <c r="D4170" s="94"/>
      <c r="E4170" s="93"/>
      <c r="F4170" s="93"/>
      <c r="G4170" s="97">
        <f t="shared" si="195"/>
        <v>0</v>
      </c>
      <c r="H4170" s="97">
        <f t="shared" si="196"/>
        <v>1</v>
      </c>
      <c r="I4170" s="97">
        <f t="shared" si="197"/>
        <v>1900</v>
      </c>
    </row>
    <row r="4171" spans="2:9" ht="15" customHeight="1">
      <c r="B4171" s="92"/>
      <c r="D4171" s="94"/>
      <c r="E4171" s="93"/>
      <c r="F4171" s="93"/>
      <c r="G4171" s="97">
        <f t="shared" si="195"/>
        <v>0</v>
      </c>
      <c r="H4171" s="97">
        <f t="shared" si="196"/>
        <v>1</v>
      </c>
      <c r="I4171" s="97">
        <f t="shared" si="197"/>
        <v>1900</v>
      </c>
    </row>
    <row r="4172" spans="2:9" ht="15" customHeight="1">
      <c r="B4172" s="92"/>
      <c r="D4172" s="94"/>
      <c r="E4172" s="93"/>
      <c r="F4172" s="93"/>
      <c r="G4172" s="97">
        <f t="shared" si="195"/>
        <v>0</v>
      </c>
      <c r="H4172" s="97">
        <f t="shared" si="196"/>
        <v>1</v>
      </c>
      <c r="I4172" s="97">
        <f t="shared" si="197"/>
        <v>1900</v>
      </c>
    </row>
    <row r="4173" spans="2:9" ht="15" customHeight="1">
      <c r="B4173" s="92"/>
      <c r="D4173" s="94"/>
      <c r="E4173" s="93"/>
      <c r="F4173" s="93"/>
      <c r="G4173" s="97">
        <f t="shared" si="195"/>
        <v>0</v>
      </c>
      <c r="H4173" s="97">
        <f t="shared" si="196"/>
        <v>1</v>
      </c>
      <c r="I4173" s="97">
        <f t="shared" si="197"/>
        <v>1900</v>
      </c>
    </row>
    <row r="4174" spans="2:9" ht="15" customHeight="1">
      <c r="B4174" s="92"/>
      <c r="D4174" s="94"/>
      <c r="E4174" s="93"/>
      <c r="F4174" s="93"/>
      <c r="G4174" s="97">
        <f t="shared" si="195"/>
        <v>0</v>
      </c>
      <c r="H4174" s="97">
        <f t="shared" si="196"/>
        <v>1</v>
      </c>
      <c r="I4174" s="97">
        <f t="shared" si="197"/>
        <v>1900</v>
      </c>
    </row>
    <row r="4175" spans="2:9" ht="15" customHeight="1">
      <c r="B4175" s="92"/>
      <c r="D4175" s="94"/>
      <c r="E4175" s="93"/>
      <c r="F4175" s="93"/>
      <c r="G4175" s="97">
        <f t="shared" si="195"/>
        <v>0</v>
      </c>
      <c r="H4175" s="97">
        <f t="shared" si="196"/>
        <v>1</v>
      </c>
      <c r="I4175" s="97">
        <f t="shared" si="197"/>
        <v>1900</v>
      </c>
    </row>
    <row r="4176" spans="2:9" ht="15" customHeight="1">
      <c r="B4176" s="92"/>
      <c r="D4176" s="94"/>
      <c r="E4176" s="93"/>
      <c r="F4176" s="93"/>
      <c r="G4176" s="97">
        <f t="shared" si="195"/>
        <v>0</v>
      </c>
      <c r="H4176" s="97">
        <f t="shared" si="196"/>
        <v>1</v>
      </c>
      <c r="I4176" s="97">
        <f t="shared" si="197"/>
        <v>1900</v>
      </c>
    </row>
    <row r="4177" spans="2:9" ht="15" customHeight="1">
      <c r="B4177" s="92"/>
      <c r="D4177" s="94"/>
      <c r="E4177" s="93"/>
      <c r="F4177" s="93"/>
      <c r="G4177" s="97">
        <f t="shared" si="195"/>
        <v>0</v>
      </c>
      <c r="H4177" s="97">
        <f t="shared" si="196"/>
        <v>1</v>
      </c>
      <c r="I4177" s="97">
        <f t="shared" si="197"/>
        <v>1900</v>
      </c>
    </row>
    <row r="4178" spans="2:9" ht="15" customHeight="1">
      <c r="B4178" s="92"/>
      <c r="D4178" s="94"/>
      <c r="E4178" s="93"/>
      <c r="F4178" s="93"/>
      <c r="G4178" s="97">
        <f t="shared" si="195"/>
        <v>0</v>
      </c>
      <c r="H4178" s="97">
        <f t="shared" si="196"/>
        <v>1</v>
      </c>
      <c r="I4178" s="97">
        <f t="shared" si="197"/>
        <v>1900</v>
      </c>
    </row>
    <row r="4179" spans="2:9" ht="15" customHeight="1">
      <c r="B4179" s="92"/>
      <c r="D4179" s="94"/>
      <c r="E4179" s="93"/>
      <c r="F4179" s="93"/>
      <c r="G4179" s="97">
        <f t="shared" si="195"/>
        <v>0</v>
      </c>
      <c r="H4179" s="97">
        <f t="shared" si="196"/>
        <v>1</v>
      </c>
      <c r="I4179" s="97">
        <f t="shared" si="197"/>
        <v>1900</v>
      </c>
    </row>
    <row r="4180" spans="2:9" ht="15" customHeight="1">
      <c r="B4180" s="92"/>
      <c r="D4180" s="94"/>
      <c r="E4180" s="93"/>
      <c r="F4180" s="93"/>
      <c r="G4180" s="97">
        <f t="shared" si="195"/>
        <v>0</v>
      </c>
      <c r="H4180" s="97">
        <f t="shared" si="196"/>
        <v>1</v>
      </c>
      <c r="I4180" s="97">
        <f t="shared" si="197"/>
        <v>1900</v>
      </c>
    </row>
    <row r="4181" spans="2:9" ht="15" customHeight="1">
      <c r="B4181" s="92"/>
      <c r="D4181" s="94"/>
      <c r="E4181" s="93"/>
      <c r="F4181" s="93"/>
      <c r="G4181" s="97">
        <f t="shared" si="195"/>
        <v>0</v>
      </c>
      <c r="H4181" s="97">
        <f t="shared" si="196"/>
        <v>1</v>
      </c>
      <c r="I4181" s="97">
        <f t="shared" si="197"/>
        <v>1900</v>
      </c>
    </row>
    <row r="4182" spans="2:9" ht="15" customHeight="1">
      <c r="B4182" s="92"/>
      <c r="D4182" s="94"/>
      <c r="E4182" s="93"/>
      <c r="F4182" s="93"/>
      <c r="G4182" s="97">
        <f t="shared" si="195"/>
        <v>0</v>
      </c>
      <c r="H4182" s="97">
        <f t="shared" si="196"/>
        <v>1</v>
      </c>
      <c r="I4182" s="97">
        <f t="shared" si="197"/>
        <v>1900</v>
      </c>
    </row>
    <row r="4183" spans="2:9" ht="15" customHeight="1">
      <c r="B4183" s="92"/>
      <c r="D4183" s="94"/>
      <c r="E4183" s="93"/>
      <c r="F4183" s="93"/>
      <c r="G4183" s="97">
        <f t="shared" si="195"/>
        <v>0</v>
      </c>
      <c r="H4183" s="97">
        <f t="shared" si="196"/>
        <v>1</v>
      </c>
      <c r="I4183" s="97">
        <f t="shared" si="197"/>
        <v>1900</v>
      </c>
    </row>
    <row r="4184" spans="2:9" ht="15" customHeight="1">
      <c r="B4184" s="92"/>
      <c r="D4184" s="94"/>
      <c r="E4184" s="93"/>
      <c r="F4184" s="93"/>
      <c r="G4184" s="97">
        <f t="shared" si="195"/>
        <v>0</v>
      </c>
      <c r="H4184" s="97">
        <f t="shared" si="196"/>
        <v>1</v>
      </c>
      <c r="I4184" s="97">
        <f t="shared" si="197"/>
        <v>1900</v>
      </c>
    </row>
    <row r="4185" spans="2:9" ht="15" customHeight="1">
      <c r="B4185" s="92"/>
      <c r="D4185" s="94"/>
      <c r="E4185" s="93"/>
      <c r="F4185" s="93"/>
      <c r="G4185" s="97">
        <f t="shared" si="195"/>
        <v>0</v>
      </c>
      <c r="H4185" s="97">
        <f t="shared" si="196"/>
        <v>1</v>
      </c>
      <c r="I4185" s="97">
        <f t="shared" si="197"/>
        <v>1900</v>
      </c>
    </row>
    <row r="4186" spans="2:9" ht="15" customHeight="1">
      <c r="B4186" s="92"/>
      <c r="D4186" s="94"/>
      <c r="E4186" s="93"/>
      <c r="F4186" s="93"/>
      <c r="G4186" s="97">
        <f t="shared" si="195"/>
        <v>0</v>
      </c>
      <c r="H4186" s="97">
        <f t="shared" si="196"/>
        <v>1</v>
      </c>
      <c r="I4186" s="97">
        <f t="shared" si="197"/>
        <v>1900</v>
      </c>
    </row>
    <row r="4187" spans="2:9" ht="15" customHeight="1">
      <c r="B4187" s="92"/>
      <c r="D4187" s="94"/>
      <c r="E4187" s="93"/>
      <c r="F4187" s="93"/>
      <c r="G4187" s="97">
        <f t="shared" si="195"/>
        <v>0</v>
      </c>
      <c r="H4187" s="97">
        <f t="shared" si="196"/>
        <v>1</v>
      </c>
      <c r="I4187" s="97">
        <f t="shared" si="197"/>
        <v>1900</v>
      </c>
    </row>
    <row r="4188" spans="2:9" ht="15" customHeight="1">
      <c r="B4188" s="92"/>
      <c r="D4188" s="94"/>
      <c r="E4188" s="93"/>
      <c r="F4188" s="93"/>
      <c r="G4188" s="97">
        <f t="shared" si="195"/>
        <v>0</v>
      </c>
      <c r="H4188" s="97">
        <f t="shared" si="196"/>
        <v>1</v>
      </c>
      <c r="I4188" s="97">
        <f t="shared" si="197"/>
        <v>1900</v>
      </c>
    </row>
    <row r="4189" spans="2:9" ht="15" customHeight="1">
      <c r="B4189" s="92"/>
      <c r="D4189" s="94"/>
      <c r="E4189" s="93"/>
      <c r="F4189" s="93"/>
      <c r="G4189" s="97">
        <f t="shared" si="195"/>
        <v>0</v>
      </c>
      <c r="H4189" s="97">
        <f t="shared" si="196"/>
        <v>1</v>
      </c>
      <c r="I4189" s="97">
        <f t="shared" si="197"/>
        <v>1900</v>
      </c>
    </row>
    <row r="4190" spans="2:9" ht="15" customHeight="1">
      <c r="B4190" s="92"/>
      <c r="D4190" s="94"/>
      <c r="E4190" s="93"/>
      <c r="F4190" s="93"/>
      <c r="G4190" s="97">
        <f t="shared" si="195"/>
        <v>0</v>
      </c>
      <c r="H4190" s="97">
        <f t="shared" si="196"/>
        <v>1</v>
      </c>
      <c r="I4190" s="97">
        <f t="shared" si="197"/>
        <v>1900</v>
      </c>
    </row>
    <row r="4191" spans="2:9" ht="15" customHeight="1">
      <c r="B4191" s="92"/>
      <c r="D4191" s="94"/>
      <c r="E4191" s="93"/>
      <c r="F4191" s="93"/>
      <c r="G4191" s="97">
        <f t="shared" si="195"/>
        <v>0</v>
      </c>
      <c r="H4191" s="97">
        <f t="shared" si="196"/>
        <v>1</v>
      </c>
      <c r="I4191" s="97">
        <f t="shared" si="197"/>
        <v>1900</v>
      </c>
    </row>
    <row r="4192" spans="2:9" ht="15" customHeight="1">
      <c r="B4192" s="92"/>
      <c r="D4192" s="94"/>
      <c r="E4192" s="93"/>
      <c r="F4192" s="93"/>
      <c r="G4192" s="97">
        <f t="shared" si="195"/>
        <v>0</v>
      </c>
      <c r="H4192" s="97">
        <f t="shared" si="196"/>
        <v>1</v>
      </c>
      <c r="I4192" s="97">
        <f t="shared" si="197"/>
        <v>1900</v>
      </c>
    </row>
    <row r="4193" spans="2:9" ht="15" customHeight="1">
      <c r="B4193" s="92"/>
      <c r="D4193" s="94"/>
      <c r="E4193" s="93"/>
      <c r="F4193" s="93"/>
      <c r="G4193" s="97">
        <f t="shared" si="195"/>
        <v>0</v>
      </c>
      <c r="H4193" s="97">
        <f t="shared" si="196"/>
        <v>1</v>
      </c>
      <c r="I4193" s="97">
        <f t="shared" si="197"/>
        <v>1900</v>
      </c>
    </row>
    <row r="4194" spans="2:9" ht="15" customHeight="1">
      <c r="B4194" s="92"/>
      <c r="D4194" s="94"/>
      <c r="E4194" s="93"/>
      <c r="F4194" s="93"/>
      <c r="G4194" s="97">
        <f t="shared" si="195"/>
        <v>0</v>
      </c>
      <c r="H4194" s="97">
        <f t="shared" si="196"/>
        <v>1</v>
      </c>
      <c r="I4194" s="97">
        <f t="shared" si="197"/>
        <v>1900</v>
      </c>
    </row>
    <row r="4195" spans="2:9" ht="15" customHeight="1">
      <c r="B4195" s="92"/>
      <c r="D4195" s="94"/>
      <c r="E4195" s="93"/>
      <c r="F4195" s="93"/>
      <c r="G4195" s="97">
        <f t="shared" si="195"/>
        <v>0</v>
      </c>
      <c r="H4195" s="97">
        <f t="shared" si="196"/>
        <v>1</v>
      </c>
      <c r="I4195" s="97">
        <f t="shared" si="197"/>
        <v>1900</v>
      </c>
    </row>
    <row r="4196" spans="2:9" ht="15" customHeight="1">
      <c r="B4196" s="92"/>
      <c r="D4196" s="94"/>
      <c r="E4196" s="93"/>
      <c r="F4196" s="93"/>
      <c r="G4196" s="97">
        <f t="shared" si="195"/>
        <v>0</v>
      </c>
      <c r="H4196" s="97">
        <f t="shared" si="196"/>
        <v>1</v>
      </c>
      <c r="I4196" s="97">
        <f t="shared" si="197"/>
        <v>1900</v>
      </c>
    </row>
    <row r="4197" spans="2:9" ht="15" customHeight="1">
      <c r="B4197" s="92"/>
      <c r="D4197" s="94"/>
      <c r="E4197" s="93"/>
      <c r="F4197" s="93"/>
      <c r="G4197" s="97">
        <f t="shared" si="195"/>
        <v>0</v>
      </c>
      <c r="H4197" s="97">
        <f t="shared" si="196"/>
        <v>1</v>
      </c>
      <c r="I4197" s="97">
        <f t="shared" si="197"/>
        <v>1900</v>
      </c>
    </row>
    <row r="4198" spans="2:9" ht="15" customHeight="1">
      <c r="B4198" s="92"/>
      <c r="D4198" s="94"/>
      <c r="E4198" s="93"/>
      <c r="F4198" s="93"/>
      <c r="G4198" s="97">
        <f t="shared" si="195"/>
        <v>0</v>
      </c>
      <c r="H4198" s="97">
        <f t="shared" si="196"/>
        <v>1</v>
      </c>
      <c r="I4198" s="97">
        <f t="shared" si="197"/>
        <v>1900</v>
      </c>
    </row>
    <row r="4199" spans="2:9" ht="15" customHeight="1">
      <c r="B4199" s="92"/>
      <c r="D4199" s="94"/>
      <c r="E4199" s="93"/>
      <c r="F4199" s="93"/>
      <c r="G4199" s="97">
        <f t="shared" si="195"/>
        <v>0</v>
      </c>
      <c r="H4199" s="97">
        <f t="shared" si="196"/>
        <v>1</v>
      </c>
      <c r="I4199" s="97">
        <f t="shared" si="197"/>
        <v>1900</v>
      </c>
    </row>
    <row r="4200" spans="2:9" ht="15" customHeight="1">
      <c r="B4200" s="92"/>
      <c r="D4200" s="94"/>
      <c r="E4200" s="93"/>
      <c r="F4200" s="93"/>
      <c r="G4200" s="97">
        <f t="shared" si="195"/>
        <v>0</v>
      </c>
      <c r="H4200" s="97">
        <f t="shared" si="196"/>
        <v>1</v>
      </c>
      <c r="I4200" s="97">
        <f t="shared" si="197"/>
        <v>1900</v>
      </c>
    </row>
    <row r="4201" spans="2:9" ht="15" customHeight="1">
      <c r="B4201" s="92"/>
      <c r="D4201" s="94"/>
      <c r="E4201" s="93"/>
      <c r="F4201" s="93"/>
      <c r="G4201" s="97">
        <f t="shared" si="195"/>
        <v>0</v>
      </c>
      <c r="H4201" s="97">
        <f t="shared" si="196"/>
        <v>1</v>
      </c>
      <c r="I4201" s="97">
        <f t="shared" si="197"/>
        <v>1900</v>
      </c>
    </row>
    <row r="4202" spans="2:9" ht="15" customHeight="1">
      <c r="B4202" s="92"/>
      <c r="D4202" s="94"/>
      <c r="E4202" s="93"/>
      <c r="F4202" s="93"/>
      <c r="G4202" s="97">
        <f t="shared" si="195"/>
        <v>0</v>
      </c>
      <c r="H4202" s="97">
        <f t="shared" si="196"/>
        <v>1</v>
      </c>
      <c r="I4202" s="97">
        <f t="shared" si="197"/>
        <v>1900</v>
      </c>
    </row>
    <row r="4203" spans="2:9" ht="15" customHeight="1">
      <c r="B4203" s="92"/>
      <c r="D4203" s="94"/>
      <c r="E4203" s="93"/>
      <c r="F4203" s="93"/>
      <c r="G4203" s="97">
        <f t="shared" si="195"/>
        <v>0</v>
      </c>
      <c r="H4203" s="97">
        <f t="shared" si="196"/>
        <v>1</v>
      </c>
      <c r="I4203" s="97">
        <f t="shared" si="197"/>
        <v>1900</v>
      </c>
    </row>
    <row r="4204" spans="2:9" ht="15" customHeight="1">
      <c r="B4204" s="92"/>
      <c r="D4204" s="94"/>
      <c r="E4204" s="93"/>
      <c r="F4204" s="93"/>
      <c r="G4204" s="97">
        <f t="shared" si="195"/>
        <v>0</v>
      </c>
      <c r="H4204" s="97">
        <f t="shared" si="196"/>
        <v>1</v>
      </c>
      <c r="I4204" s="97">
        <f t="shared" si="197"/>
        <v>1900</v>
      </c>
    </row>
    <row r="4205" spans="2:9" ht="15" customHeight="1">
      <c r="B4205" s="92"/>
      <c r="D4205" s="94"/>
      <c r="E4205" s="93"/>
      <c r="F4205" s="93"/>
      <c r="G4205" s="97">
        <f t="shared" si="195"/>
        <v>0</v>
      </c>
      <c r="H4205" s="97">
        <f t="shared" si="196"/>
        <v>1</v>
      </c>
      <c r="I4205" s="97">
        <f t="shared" si="197"/>
        <v>1900</v>
      </c>
    </row>
    <row r="4206" spans="2:9" ht="15" customHeight="1">
      <c r="B4206" s="92"/>
      <c r="D4206" s="94"/>
      <c r="E4206" s="93"/>
      <c r="F4206" s="93"/>
      <c r="G4206" s="97">
        <f t="shared" si="195"/>
        <v>0</v>
      </c>
      <c r="H4206" s="97">
        <f t="shared" si="196"/>
        <v>1</v>
      </c>
      <c r="I4206" s="97">
        <f t="shared" si="197"/>
        <v>1900</v>
      </c>
    </row>
    <row r="4207" spans="2:9" ht="15" customHeight="1">
      <c r="B4207" s="92"/>
      <c r="D4207" s="94"/>
      <c r="E4207" s="93"/>
      <c r="F4207" s="93"/>
      <c r="G4207" s="97">
        <f t="shared" si="195"/>
        <v>0</v>
      </c>
      <c r="H4207" s="97">
        <f t="shared" si="196"/>
        <v>1</v>
      </c>
      <c r="I4207" s="97">
        <f t="shared" si="197"/>
        <v>1900</v>
      </c>
    </row>
    <row r="4208" spans="2:9" ht="15" customHeight="1">
      <c r="B4208" s="92"/>
      <c r="D4208" s="94"/>
      <c r="E4208" s="93"/>
      <c r="F4208" s="93"/>
      <c r="G4208" s="97">
        <f t="shared" si="195"/>
        <v>0</v>
      </c>
      <c r="H4208" s="97">
        <f t="shared" si="196"/>
        <v>1</v>
      </c>
      <c r="I4208" s="97">
        <f t="shared" si="197"/>
        <v>1900</v>
      </c>
    </row>
    <row r="4209" spans="2:9" ht="15" customHeight="1">
      <c r="B4209" s="92"/>
      <c r="D4209" s="94"/>
      <c r="E4209" s="93"/>
      <c r="F4209" s="93"/>
      <c r="G4209" s="97">
        <f t="shared" si="195"/>
        <v>0</v>
      </c>
      <c r="H4209" s="97">
        <f t="shared" si="196"/>
        <v>1</v>
      </c>
      <c r="I4209" s="97">
        <f t="shared" si="197"/>
        <v>1900</v>
      </c>
    </row>
    <row r="4210" spans="2:9" ht="15" customHeight="1">
      <c r="B4210" s="92"/>
      <c r="D4210" s="94"/>
      <c r="E4210" s="93"/>
      <c r="F4210" s="93"/>
      <c r="G4210" s="97">
        <f t="shared" si="195"/>
        <v>0</v>
      </c>
      <c r="H4210" s="97">
        <f t="shared" si="196"/>
        <v>1</v>
      </c>
      <c r="I4210" s="97">
        <f t="shared" si="197"/>
        <v>1900</v>
      </c>
    </row>
    <row r="4211" spans="2:9" ht="15" customHeight="1">
      <c r="B4211" s="92"/>
      <c r="D4211" s="94"/>
      <c r="E4211" s="93"/>
      <c r="F4211" s="93"/>
      <c r="G4211" s="97">
        <f t="shared" si="195"/>
        <v>0</v>
      </c>
      <c r="H4211" s="97">
        <f t="shared" si="196"/>
        <v>1</v>
      </c>
      <c r="I4211" s="97">
        <f t="shared" si="197"/>
        <v>1900</v>
      </c>
    </row>
    <row r="4212" spans="2:9" ht="15" customHeight="1">
      <c r="B4212" s="92"/>
      <c r="D4212" s="94"/>
      <c r="E4212" s="93"/>
      <c r="F4212" s="93"/>
      <c r="G4212" s="97">
        <f t="shared" si="195"/>
        <v>0</v>
      </c>
      <c r="H4212" s="97">
        <f t="shared" si="196"/>
        <v>1</v>
      </c>
      <c r="I4212" s="97">
        <f t="shared" si="197"/>
        <v>1900</v>
      </c>
    </row>
    <row r="4213" spans="2:9" ht="15" customHeight="1">
      <c r="B4213" s="92"/>
      <c r="D4213" s="94"/>
      <c r="E4213" s="93"/>
      <c r="F4213" s="93"/>
      <c r="G4213" s="97">
        <f t="shared" si="195"/>
        <v>0</v>
      </c>
      <c r="H4213" s="97">
        <f t="shared" si="196"/>
        <v>1</v>
      </c>
      <c r="I4213" s="97">
        <f t="shared" si="197"/>
        <v>1900</v>
      </c>
    </row>
    <row r="4214" spans="2:9" ht="15" customHeight="1">
      <c r="B4214" s="92"/>
      <c r="D4214" s="94"/>
      <c r="E4214" s="93"/>
      <c r="F4214" s="93"/>
      <c r="G4214" s="97">
        <f t="shared" si="195"/>
        <v>0</v>
      </c>
      <c r="H4214" s="97">
        <f t="shared" si="196"/>
        <v>1</v>
      </c>
      <c r="I4214" s="97">
        <f t="shared" si="197"/>
        <v>1900</v>
      </c>
    </row>
    <row r="4215" spans="2:9" ht="15" customHeight="1">
      <c r="B4215" s="92"/>
      <c r="D4215" s="94"/>
      <c r="E4215" s="93"/>
      <c r="F4215" s="93"/>
      <c r="G4215" s="97">
        <f t="shared" si="195"/>
        <v>0</v>
      </c>
      <c r="H4215" s="97">
        <f t="shared" si="196"/>
        <v>1</v>
      </c>
      <c r="I4215" s="97">
        <f t="shared" si="197"/>
        <v>1900</v>
      </c>
    </row>
    <row r="4216" spans="2:9" ht="15" customHeight="1">
      <c r="B4216" s="92"/>
      <c r="D4216" s="94"/>
      <c r="E4216" s="93"/>
      <c r="F4216" s="93"/>
      <c r="G4216" s="97">
        <f t="shared" si="195"/>
        <v>0</v>
      </c>
      <c r="H4216" s="97">
        <f t="shared" si="196"/>
        <v>1</v>
      </c>
      <c r="I4216" s="97">
        <f t="shared" si="197"/>
        <v>1900</v>
      </c>
    </row>
    <row r="4217" spans="2:9" ht="15" customHeight="1">
      <c r="B4217" s="92"/>
      <c r="D4217" s="94"/>
      <c r="E4217" s="93"/>
      <c r="F4217" s="93"/>
      <c r="G4217" s="97">
        <f t="shared" si="195"/>
        <v>0</v>
      </c>
      <c r="H4217" s="97">
        <f t="shared" si="196"/>
        <v>1</v>
      </c>
      <c r="I4217" s="97">
        <f t="shared" si="197"/>
        <v>1900</v>
      </c>
    </row>
    <row r="4218" spans="2:9" ht="15" customHeight="1">
      <c r="B4218" s="92"/>
      <c r="D4218" s="94"/>
      <c r="E4218" s="93"/>
      <c r="F4218" s="93"/>
      <c r="G4218" s="97">
        <f t="shared" si="195"/>
        <v>0</v>
      </c>
      <c r="H4218" s="97">
        <f t="shared" si="196"/>
        <v>1</v>
      </c>
      <c r="I4218" s="97">
        <f t="shared" si="197"/>
        <v>1900</v>
      </c>
    </row>
    <row r="4219" spans="2:9" ht="15" customHeight="1">
      <c r="B4219" s="92"/>
      <c r="D4219" s="94"/>
      <c r="E4219" s="93"/>
      <c r="F4219" s="93"/>
      <c r="G4219" s="97">
        <f t="shared" si="195"/>
        <v>0</v>
      </c>
      <c r="H4219" s="97">
        <f t="shared" si="196"/>
        <v>1</v>
      </c>
      <c r="I4219" s="97">
        <f t="shared" si="197"/>
        <v>1900</v>
      </c>
    </row>
    <row r="4220" spans="2:9" ht="15" customHeight="1">
      <c r="B4220" s="92"/>
      <c r="D4220" s="94"/>
      <c r="E4220" s="93"/>
      <c r="F4220" s="93"/>
      <c r="G4220" s="97">
        <f t="shared" si="195"/>
        <v>0</v>
      </c>
      <c r="H4220" s="97">
        <f t="shared" si="196"/>
        <v>1</v>
      </c>
      <c r="I4220" s="97">
        <f t="shared" si="197"/>
        <v>1900</v>
      </c>
    </row>
    <row r="4221" spans="2:9" ht="15" customHeight="1">
      <c r="B4221" s="92"/>
      <c r="D4221" s="94"/>
      <c r="E4221" s="93"/>
      <c r="F4221" s="93"/>
      <c r="G4221" s="97">
        <f t="shared" si="195"/>
        <v>0</v>
      </c>
      <c r="H4221" s="97">
        <f t="shared" si="196"/>
        <v>1</v>
      </c>
      <c r="I4221" s="97">
        <f t="shared" si="197"/>
        <v>1900</v>
      </c>
    </row>
    <row r="4222" spans="2:9" ht="15" customHeight="1">
      <c r="B4222" s="92"/>
      <c r="D4222" s="94"/>
      <c r="E4222" s="93"/>
      <c r="F4222" s="93"/>
      <c r="G4222" s="97">
        <f t="shared" si="195"/>
        <v>0</v>
      </c>
      <c r="H4222" s="97">
        <f t="shared" si="196"/>
        <v>1</v>
      </c>
      <c r="I4222" s="97">
        <f t="shared" si="197"/>
        <v>1900</v>
      </c>
    </row>
    <row r="4223" spans="2:9" ht="15" customHeight="1">
      <c r="B4223" s="92"/>
      <c r="D4223" s="94"/>
      <c r="E4223" s="93"/>
      <c r="F4223" s="93"/>
      <c r="G4223" s="97">
        <f t="shared" si="195"/>
        <v>0</v>
      </c>
      <c r="H4223" s="97">
        <f t="shared" si="196"/>
        <v>1</v>
      </c>
      <c r="I4223" s="97">
        <f t="shared" si="197"/>
        <v>1900</v>
      </c>
    </row>
    <row r="4224" spans="2:9" ht="15" customHeight="1">
      <c r="B4224" s="92"/>
      <c r="D4224" s="94"/>
      <c r="E4224" s="93"/>
      <c r="F4224" s="93"/>
      <c r="G4224" s="97">
        <f t="shared" si="195"/>
        <v>0</v>
      </c>
      <c r="H4224" s="97">
        <f t="shared" si="196"/>
        <v>1</v>
      </c>
      <c r="I4224" s="97">
        <f t="shared" si="197"/>
        <v>1900</v>
      </c>
    </row>
    <row r="4225" spans="2:9" ht="15" customHeight="1">
      <c r="B4225" s="92"/>
      <c r="D4225" s="94"/>
      <c r="E4225" s="93"/>
      <c r="F4225" s="93"/>
      <c r="G4225" s="97">
        <f t="shared" si="195"/>
        <v>0</v>
      </c>
      <c r="H4225" s="97">
        <f t="shared" si="196"/>
        <v>1</v>
      </c>
      <c r="I4225" s="97">
        <f t="shared" si="197"/>
        <v>1900</v>
      </c>
    </row>
    <row r="4226" spans="2:9" ht="15" customHeight="1">
      <c r="B4226" s="92"/>
      <c r="D4226" s="94"/>
      <c r="E4226" s="93"/>
      <c r="F4226" s="93"/>
      <c r="G4226" s="97">
        <f t="shared" si="195"/>
        <v>0</v>
      </c>
      <c r="H4226" s="97">
        <f t="shared" si="196"/>
        <v>1</v>
      </c>
      <c r="I4226" s="97">
        <f t="shared" si="197"/>
        <v>1900</v>
      </c>
    </row>
    <row r="4227" spans="2:9" ht="15" customHeight="1">
      <c r="B4227" s="92"/>
      <c r="D4227" s="94"/>
      <c r="E4227" s="93"/>
      <c r="F4227" s="93"/>
      <c r="G4227" s="97">
        <f t="shared" si="195"/>
        <v>0</v>
      </c>
      <c r="H4227" s="97">
        <f t="shared" si="196"/>
        <v>1</v>
      </c>
      <c r="I4227" s="97">
        <f t="shared" si="197"/>
        <v>1900</v>
      </c>
    </row>
    <row r="4228" spans="2:9" ht="15" customHeight="1">
      <c r="B4228" s="92"/>
      <c r="D4228" s="94"/>
      <c r="E4228" s="93"/>
      <c r="F4228" s="93"/>
      <c r="G4228" s="97">
        <f t="shared" ref="G4228:G4291" si="198">DAY(B4228)</f>
        <v>0</v>
      </c>
      <c r="H4228" s="97">
        <f t="shared" ref="H4228:H4291" si="199">MONTH(B4228)</f>
        <v>1</v>
      </c>
      <c r="I4228" s="97">
        <f t="shared" ref="I4228:I4291" si="200">YEAR(B4228)</f>
        <v>1900</v>
      </c>
    </row>
    <row r="4229" spans="2:9" ht="15" customHeight="1">
      <c r="B4229" s="92"/>
      <c r="D4229" s="94"/>
      <c r="E4229" s="93"/>
      <c r="F4229" s="93"/>
      <c r="G4229" s="97">
        <f t="shared" si="198"/>
        <v>0</v>
      </c>
      <c r="H4229" s="97">
        <f t="shared" si="199"/>
        <v>1</v>
      </c>
      <c r="I4229" s="97">
        <f t="shared" si="200"/>
        <v>1900</v>
      </c>
    </row>
    <row r="4230" spans="2:9" ht="15" customHeight="1">
      <c r="B4230" s="92"/>
      <c r="D4230" s="94"/>
      <c r="E4230" s="93"/>
      <c r="F4230" s="93"/>
      <c r="G4230" s="97">
        <f t="shared" si="198"/>
        <v>0</v>
      </c>
      <c r="H4230" s="97">
        <f t="shared" si="199"/>
        <v>1</v>
      </c>
      <c r="I4230" s="97">
        <f t="shared" si="200"/>
        <v>1900</v>
      </c>
    </row>
    <row r="4231" spans="2:9" ht="15" customHeight="1">
      <c r="B4231" s="92"/>
      <c r="D4231" s="94"/>
      <c r="E4231" s="93"/>
      <c r="F4231" s="93"/>
      <c r="G4231" s="97">
        <f t="shared" si="198"/>
        <v>0</v>
      </c>
      <c r="H4231" s="97">
        <f t="shared" si="199"/>
        <v>1</v>
      </c>
      <c r="I4231" s="97">
        <f t="shared" si="200"/>
        <v>1900</v>
      </c>
    </row>
    <row r="4232" spans="2:9" ht="15" customHeight="1">
      <c r="B4232" s="92"/>
      <c r="D4232" s="94"/>
      <c r="E4232" s="93"/>
      <c r="F4232" s="93"/>
      <c r="G4232" s="97">
        <f t="shared" si="198"/>
        <v>0</v>
      </c>
      <c r="H4232" s="97">
        <f t="shared" si="199"/>
        <v>1</v>
      </c>
      <c r="I4232" s="97">
        <f t="shared" si="200"/>
        <v>1900</v>
      </c>
    </row>
    <row r="4233" spans="2:9" ht="15" customHeight="1">
      <c r="B4233" s="92"/>
      <c r="D4233" s="94"/>
      <c r="E4233" s="93"/>
      <c r="F4233" s="93"/>
      <c r="G4233" s="97">
        <f t="shared" si="198"/>
        <v>0</v>
      </c>
      <c r="H4233" s="97">
        <f t="shared" si="199"/>
        <v>1</v>
      </c>
      <c r="I4233" s="97">
        <f t="shared" si="200"/>
        <v>1900</v>
      </c>
    </row>
    <row r="4234" spans="2:9" ht="15" customHeight="1">
      <c r="B4234" s="92"/>
      <c r="D4234" s="94"/>
      <c r="E4234" s="93"/>
      <c r="F4234" s="93"/>
      <c r="G4234" s="97">
        <f t="shared" si="198"/>
        <v>0</v>
      </c>
      <c r="H4234" s="97">
        <f t="shared" si="199"/>
        <v>1</v>
      </c>
      <c r="I4234" s="97">
        <f t="shared" si="200"/>
        <v>1900</v>
      </c>
    </row>
    <row r="4235" spans="2:9" ht="15" customHeight="1">
      <c r="B4235" s="92"/>
      <c r="D4235" s="94"/>
      <c r="E4235" s="93"/>
      <c r="F4235" s="93"/>
      <c r="G4235" s="97">
        <f t="shared" si="198"/>
        <v>0</v>
      </c>
      <c r="H4235" s="97">
        <f t="shared" si="199"/>
        <v>1</v>
      </c>
      <c r="I4235" s="97">
        <f t="shared" si="200"/>
        <v>1900</v>
      </c>
    </row>
    <row r="4236" spans="2:9" ht="15" customHeight="1">
      <c r="B4236" s="92"/>
      <c r="D4236" s="94"/>
      <c r="E4236" s="93"/>
      <c r="F4236" s="93"/>
      <c r="G4236" s="97">
        <f t="shared" si="198"/>
        <v>0</v>
      </c>
      <c r="H4236" s="97">
        <f t="shared" si="199"/>
        <v>1</v>
      </c>
      <c r="I4236" s="97">
        <f t="shared" si="200"/>
        <v>1900</v>
      </c>
    </row>
    <row r="4237" spans="2:9" ht="15" customHeight="1">
      <c r="B4237" s="92"/>
      <c r="D4237" s="94"/>
      <c r="E4237" s="93"/>
      <c r="F4237" s="93"/>
      <c r="G4237" s="97">
        <f t="shared" si="198"/>
        <v>0</v>
      </c>
      <c r="H4237" s="97">
        <f t="shared" si="199"/>
        <v>1</v>
      </c>
      <c r="I4237" s="97">
        <f t="shared" si="200"/>
        <v>1900</v>
      </c>
    </row>
    <row r="4238" spans="2:9" ht="15" customHeight="1">
      <c r="B4238" s="92"/>
      <c r="D4238" s="94"/>
      <c r="E4238" s="93"/>
      <c r="F4238" s="93"/>
      <c r="G4238" s="97">
        <f t="shared" si="198"/>
        <v>0</v>
      </c>
      <c r="H4238" s="97">
        <f t="shared" si="199"/>
        <v>1</v>
      </c>
      <c r="I4238" s="97">
        <f t="shared" si="200"/>
        <v>1900</v>
      </c>
    </row>
    <row r="4239" spans="2:9" ht="15" customHeight="1">
      <c r="B4239" s="92"/>
      <c r="D4239" s="94"/>
      <c r="E4239" s="93"/>
      <c r="F4239" s="93"/>
      <c r="G4239" s="97">
        <f t="shared" si="198"/>
        <v>0</v>
      </c>
      <c r="H4239" s="97">
        <f t="shared" si="199"/>
        <v>1</v>
      </c>
      <c r="I4239" s="97">
        <f t="shared" si="200"/>
        <v>1900</v>
      </c>
    </row>
    <row r="4240" spans="2:9" ht="15" customHeight="1">
      <c r="B4240" s="92"/>
      <c r="D4240" s="94"/>
      <c r="E4240" s="93"/>
      <c r="F4240" s="93"/>
      <c r="G4240" s="97">
        <f t="shared" si="198"/>
        <v>0</v>
      </c>
      <c r="H4240" s="97">
        <f t="shared" si="199"/>
        <v>1</v>
      </c>
      <c r="I4240" s="97">
        <f t="shared" si="200"/>
        <v>1900</v>
      </c>
    </row>
    <row r="4241" spans="2:9" ht="15" customHeight="1">
      <c r="B4241" s="92"/>
      <c r="D4241" s="94"/>
      <c r="E4241" s="93"/>
      <c r="F4241" s="93"/>
      <c r="G4241" s="97">
        <f t="shared" si="198"/>
        <v>0</v>
      </c>
      <c r="H4241" s="97">
        <f t="shared" si="199"/>
        <v>1</v>
      </c>
      <c r="I4241" s="97">
        <f t="shared" si="200"/>
        <v>1900</v>
      </c>
    </row>
    <row r="4242" spans="2:9" ht="15" customHeight="1">
      <c r="B4242" s="92"/>
      <c r="D4242" s="94"/>
      <c r="E4242" s="93"/>
      <c r="F4242" s="93"/>
      <c r="G4242" s="97">
        <f t="shared" si="198"/>
        <v>0</v>
      </c>
      <c r="H4242" s="97">
        <f t="shared" si="199"/>
        <v>1</v>
      </c>
      <c r="I4242" s="97">
        <f t="shared" si="200"/>
        <v>1900</v>
      </c>
    </row>
    <row r="4243" spans="2:9" ht="15" customHeight="1">
      <c r="B4243" s="92"/>
      <c r="D4243" s="94"/>
      <c r="E4243" s="93"/>
      <c r="F4243" s="93"/>
      <c r="G4243" s="97">
        <f t="shared" si="198"/>
        <v>0</v>
      </c>
      <c r="H4243" s="97">
        <f t="shared" si="199"/>
        <v>1</v>
      </c>
      <c r="I4243" s="97">
        <f t="shared" si="200"/>
        <v>1900</v>
      </c>
    </row>
    <row r="4244" spans="2:9" ht="15" customHeight="1">
      <c r="B4244" s="92"/>
      <c r="D4244" s="94"/>
      <c r="E4244" s="93"/>
      <c r="F4244" s="93"/>
      <c r="G4244" s="97">
        <f t="shared" si="198"/>
        <v>0</v>
      </c>
      <c r="H4244" s="97">
        <f t="shared" si="199"/>
        <v>1</v>
      </c>
      <c r="I4244" s="97">
        <f t="shared" si="200"/>
        <v>1900</v>
      </c>
    </row>
    <row r="4245" spans="2:9" ht="15" customHeight="1">
      <c r="B4245" s="92"/>
      <c r="D4245" s="94"/>
      <c r="E4245" s="93"/>
      <c r="F4245" s="93"/>
      <c r="G4245" s="97">
        <f t="shared" si="198"/>
        <v>0</v>
      </c>
      <c r="H4245" s="97">
        <f t="shared" si="199"/>
        <v>1</v>
      </c>
      <c r="I4245" s="97">
        <f t="shared" si="200"/>
        <v>1900</v>
      </c>
    </row>
    <row r="4246" spans="2:9" ht="15" customHeight="1">
      <c r="B4246" s="92"/>
      <c r="D4246" s="94"/>
      <c r="E4246" s="93"/>
      <c r="F4246" s="93"/>
      <c r="G4246" s="97">
        <f t="shared" si="198"/>
        <v>0</v>
      </c>
      <c r="H4246" s="97">
        <f t="shared" si="199"/>
        <v>1</v>
      </c>
      <c r="I4246" s="97">
        <f t="shared" si="200"/>
        <v>1900</v>
      </c>
    </row>
    <row r="4247" spans="2:9" ht="15" customHeight="1">
      <c r="B4247" s="92"/>
      <c r="D4247" s="94"/>
      <c r="E4247" s="93"/>
      <c r="F4247" s="93"/>
      <c r="G4247" s="97">
        <f t="shared" si="198"/>
        <v>0</v>
      </c>
      <c r="H4247" s="97">
        <f t="shared" si="199"/>
        <v>1</v>
      </c>
      <c r="I4247" s="97">
        <f t="shared" si="200"/>
        <v>1900</v>
      </c>
    </row>
    <row r="4248" spans="2:9" ht="15" customHeight="1">
      <c r="B4248" s="92"/>
      <c r="D4248" s="94"/>
      <c r="E4248" s="93"/>
      <c r="F4248" s="93"/>
      <c r="G4248" s="97">
        <f t="shared" si="198"/>
        <v>0</v>
      </c>
      <c r="H4248" s="97">
        <f t="shared" si="199"/>
        <v>1</v>
      </c>
      <c r="I4248" s="97">
        <f t="shared" si="200"/>
        <v>1900</v>
      </c>
    </row>
    <row r="4249" spans="2:9" ht="15" customHeight="1">
      <c r="B4249" s="92"/>
      <c r="D4249" s="94"/>
      <c r="E4249" s="93"/>
      <c r="F4249" s="93"/>
      <c r="G4249" s="97">
        <f t="shared" si="198"/>
        <v>0</v>
      </c>
      <c r="H4249" s="97">
        <f t="shared" si="199"/>
        <v>1</v>
      </c>
      <c r="I4249" s="97">
        <f t="shared" si="200"/>
        <v>1900</v>
      </c>
    </row>
    <row r="4250" spans="2:9" ht="15" customHeight="1">
      <c r="B4250" s="92"/>
      <c r="D4250" s="94"/>
      <c r="E4250" s="93"/>
      <c r="F4250" s="93"/>
      <c r="G4250" s="97">
        <f t="shared" si="198"/>
        <v>0</v>
      </c>
      <c r="H4250" s="97">
        <f t="shared" si="199"/>
        <v>1</v>
      </c>
      <c r="I4250" s="97">
        <f t="shared" si="200"/>
        <v>1900</v>
      </c>
    </row>
    <row r="4251" spans="2:9" ht="15" customHeight="1">
      <c r="B4251" s="92"/>
      <c r="D4251" s="94"/>
      <c r="E4251" s="93"/>
      <c r="F4251" s="93"/>
      <c r="G4251" s="97">
        <f t="shared" si="198"/>
        <v>0</v>
      </c>
      <c r="H4251" s="97">
        <f t="shared" si="199"/>
        <v>1</v>
      </c>
      <c r="I4251" s="97">
        <f t="shared" si="200"/>
        <v>1900</v>
      </c>
    </row>
    <row r="4252" spans="2:9" ht="15" customHeight="1">
      <c r="B4252" s="92"/>
      <c r="D4252" s="94"/>
      <c r="E4252" s="93"/>
      <c r="F4252" s="93"/>
      <c r="G4252" s="97">
        <f t="shared" si="198"/>
        <v>0</v>
      </c>
      <c r="H4252" s="97">
        <f t="shared" si="199"/>
        <v>1</v>
      </c>
      <c r="I4252" s="97">
        <f t="shared" si="200"/>
        <v>1900</v>
      </c>
    </row>
    <row r="4253" spans="2:9" ht="15" customHeight="1">
      <c r="B4253" s="92"/>
      <c r="D4253" s="94"/>
      <c r="E4253" s="93"/>
      <c r="F4253" s="93"/>
      <c r="G4253" s="97">
        <f t="shared" si="198"/>
        <v>0</v>
      </c>
      <c r="H4253" s="97">
        <f t="shared" si="199"/>
        <v>1</v>
      </c>
      <c r="I4253" s="97">
        <f t="shared" si="200"/>
        <v>1900</v>
      </c>
    </row>
    <row r="4254" spans="2:9" ht="15" customHeight="1">
      <c r="B4254" s="92"/>
      <c r="D4254" s="94"/>
      <c r="E4254" s="93"/>
      <c r="F4254" s="93"/>
      <c r="G4254" s="97">
        <f t="shared" si="198"/>
        <v>0</v>
      </c>
      <c r="H4254" s="97">
        <f t="shared" si="199"/>
        <v>1</v>
      </c>
      <c r="I4254" s="97">
        <f t="shared" si="200"/>
        <v>1900</v>
      </c>
    </row>
    <row r="4255" spans="2:9" ht="15" customHeight="1">
      <c r="B4255" s="92"/>
      <c r="D4255" s="94"/>
      <c r="E4255" s="93"/>
      <c r="F4255" s="93"/>
      <c r="G4255" s="97">
        <f t="shared" si="198"/>
        <v>0</v>
      </c>
      <c r="H4255" s="97">
        <f t="shared" si="199"/>
        <v>1</v>
      </c>
      <c r="I4255" s="97">
        <f t="shared" si="200"/>
        <v>1900</v>
      </c>
    </row>
    <row r="4256" spans="2:9" ht="15" customHeight="1">
      <c r="B4256" s="92"/>
      <c r="D4256" s="94"/>
      <c r="E4256" s="93"/>
      <c r="F4256" s="93"/>
      <c r="G4256" s="97">
        <f t="shared" si="198"/>
        <v>0</v>
      </c>
      <c r="H4256" s="97">
        <f t="shared" si="199"/>
        <v>1</v>
      </c>
      <c r="I4256" s="97">
        <f t="shared" si="200"/>
        <v>1900</v>
      </c>
    </row>
    <row r="4257" spans="2:9" ht="15" customHeight="1">
      <c r="B4257" s="92"/>
      <c r="D4257" s="94"/>
      <c r="E4257" s="93"/>
      <c r="F4257" s="93"/>
      <c r="G4257" s="97">
        <f t="shared" si="198"/>
        <v>0</v>
      </c>
      <c r="H4257" s="97">
        <f t="shared" si="199"/>
        <v>1</v>
      </c>
      <c r="I4257" s="97">
        <f t="shared" si="200"/>
        <v>1900</v>
      </c>
    </row>
    <row r="4258" spans="2:9" ht="15" customHeight="1">
      <c r="B4258" s="92"/>
      <c r="D4258" s="94"/>
      <c r="E4258" s="93"/>
      <c r="F4258" s="93"/>
      <c r="G4258" s="97">
        <f t="shared" si="198"/>
        <v>0</v>
      </c>
      <c r="H4258" s="97">
        <f t="shared" si="199"/>
        <v>1</v>
      </c>
      <c r="I4258" s="97">
        <f t="shared" si="200"/>
        <v>1900</v>
      </c>
    </row>
    <row r="4259" spans="2:9" ht="15" customHeight="1">
      <c r="B4259" s="92"/>
      <c r="D4259" s="94"/>
      <c r="E4259" s="93"/>
      <c r="F4259" s="93"/>
      <c r="G4259" s="97">
        <f t="shared" si="198"/>
        <v>0</v>
      </c>
      <c r="H4259" s="97">
        <f t="shared" si="199"/>
        <v>1</v>
      </c>
      <c r="I4259" s="97">
        <f t="shared" si="200"/>
        <v>1900</v>
      </c>
    </row>
    <row r="4260" spans="2:9" ht="15" customHeight="1">
      <c r="B4260" s="92"/>
      <c r="D4260" s="94"/>
      <c r="E4260" s="93"/>
      <c r="F4260" s="93"/>
      <c r="G4260" s="97">
        <f t="shared" si="198"/>
        <v>0</v>
      </c>
      <c r="H4260" s="97">
        <f t="shared" si="199"/>
        <v>1</v>
      </c>
      <c r="I4260" s="97">
        <f t="shared" si="200"/>
        <v>1900</v>
      </c>
    </row>
    <row r="4261" spans="2:9" ht="15" customHeight="1">
      <c r="B4261" s="92"/>
      <c r="D4261" s="94"/>
      <c r="E4261" s="93"/>
      <c r="F4261" s="93"/>
      <c r="G4261" s="97">
        <f t="shared" si="198"/>
        <v>0</v>
      </c>
      <c r="H4261" s="97">
        <f t="shared" si="199"/>
        <v>1</v>
      </c>
      <c r="I4261" s="97">
        <f t="shared" si="200"/>
        <v>1900</v>
      </c>
    </row>
    <row r="4262" spans="2:9" ht="15" customHeight="1">
      <c r="B4262" s="92"/>
      <c r="D4262" s="94"/>
      <c r="E4262" s="93"/>
      <c r="F4262" s="93"/>
      <c r="G4262" s="97">
        <f t="shared" si="198"/>
        <v>0</v>
      </c>
      <c r="H4262" s="97">
        <f t="shared" si="199"/>
        <v>1</v>
      </c>
      <c r="I4262" s="97">
        <f t="shared" si="200"/>
        <v>1900</v>
      </c>
    </row>
    <row r="4263" spans="2:9" ht="15" customHeight="1">
      <c r="B4263" s="92"/>
      <c r="D4263" s="94"/>
      <c r="E4263" s="93"/>
      <c r="F4263" s="93"/>
      <c r="G4263" s="97">
        <f t="shared" si="198"/>
        <v>0</v>
      </c>
      <c r="H4263" s="97">
        <f t="shared" si="199"/>
        <v>1</v>
      </c>
      <c r="I4263" s="97">
        <f t="shared" si="200"/>
        <v>1900</v>
      </c>
    </row>
    <row r="4264" spans="2:9" ht="15" customHeight="1">
      <c r="B4264" s="92"/>
      <c r="D4264" s="94"/>
      <c r="E4264" s="93"/>
      <c r="F4264" s="93"/>
      <c r="G4264" s="97">
        <f t="shared" si="198"/>
        <v>0</v>
      </c>
      <c r="H4264" s="97">
        <f t="shared" si="199"/>
        <v>1</v>
      </c>
      <c r="I4264" s="97">
        <f t="shared" si="200"/>
        <v>1900</v>
      </c>
    </row>
    <row r="4265" spans="2:9" ht="15" customHeight="1">
      <c r="B4265" s="92"/>
      <c r="D4265" s="94"/>
      <c r="E4265" s="93"/>
      <c r="F4265" s="93"/>
      <c r="G4265" s="97">
        <f t="shared" si="198"/>
        <v>0</v>
      </c>
      <c r="H4265" s="97">
        <f t="shared" si="199"/>
        <v>1</v>
      </c>
      <c r="I4265" s="97">
        <f t="shared" si="200"/>
        <v>1900</v>
      </c>
    </row>
    <row r="4266" spans="2:9" ht="15" customHeight="1">
      <c r="B4266" s="92"/>
      <c r="D4266" s="94"/>
      <c r="E4266" s="93"/>
      <c r="F4266" s="93"/>
      <c r="G4266" s="97">
        <f t="shared" si="198"/>
        <v>0</v>
      </c>
      <c r="H4266" s="97">
        <f t="shared" si="199"/>
        <v>1</v>
      </c>
      <c r="I4266" s="97">
        <f t="shared" si="200"/>
        <v>1900</v>
      </c>
    </row>
    <row r="4267" spans="2:9" ht="15" customHeight="1">
      <c r="B4267" s="92"/>
      <c r="D4267" s="94"/>
      <c r="E4267" s="93"/>
      <c r="F4267" s="93"/>
      <c r="G4267" s="97">
        <f t="shared" si="198"/>
        <v>0</v>
      </c>
      <c r="H4267" s="97">
        <f t="shared" si="199"/>
        <v>1</v>
      </c>
      <c r="I4267" s="97">
        <f t="shared" si="200"/>
        <v>1900</v>
      </c>
    </row>
    <row r="4268" spans="2:9" ht="15" customHeight="1">
      <c r="B4268" s="92"/>
      <c r="D4268" s="94"/>
      <c r="E4268" s="93"/>
      <c r="F4268" s="93"/>
      <c r="G4268" s="97">
        <f t="shared" si="198"/>
        <v>0</v>
      </c>
      <c r="H4268" s="97">
        <f t="shared" si="199"/>
        <v>1</v>
      </c>
      <c r="I4268" s="97">
        <f t="shared" si="200"/>
        <v>1900</v>
      </c>
    </row>
    <row r="4269" spans="2:9" ht="15" customHeight="1">
      <c r="B4269" s="92"/>
      <c r="D4269" s="94"/>
      <c r="E4269" s="93"/>
      <c r="F4269" s="93"/>
      <c r="G4269" s="97">
        <f t="shared" si="198"/>
        <v>0</v>
      </c>
      <c r="H4269" s="97">
        <f t="shared" si="199"/>
        <v>1</v>
      </c>
      <c r="I4269" s="97">
        <f t="shared" si="200"/>
        <v>1900</v>
      </c>
    </row>
    <row r="4270" spans="2:9" ht="15" customHeight="1">
      <c r="B4270" s="92"/>
      <c r="D4270" s="94"/>
      <c r="E4270" s="93"/>
      <c r="F4270" s="93"/>
      <c r="G4270" s="97">
        <f t="shared" si="198"/>
        <v>0</v>
      </c>
      <c r="H4270" s="97">
        <f t="shared" si="199"/>
        <v>1</v>
      </c>
      <c r="I4270" s="97">
        <f t="shared" si="200"/>
        <v>1900</v>
      </c>
    </row>
    <row r="4271" spans="2:9" ht="15" customHeight="1">
      <c r="B4271" s="92"/>
      <c r="D4271" s="94"/>
      <c r="E4271" s="93"/>
      <c r="F4271" s="93"/>
      <c r="G4271" s="97">
        <f t="shared" si="198"/>
        <v>0</v>
      </c>
      <c r="H4271" s="97">
        <f t="shared" si="199"/>
        <v>1</v>
      </c>
      <c r="I4271" s="97">
        <f t="shared" si="200"/>
        <v>1900</v>
      </c>
    </row>
    <row r="4272" spans="2:9" ht="15" customHeight="1">
      <c r="B4272" s="92"/>
      <c r="D4272" s="94"/>
      <c r="E4272" s="93"/>
      <c r="F4272" s="93"/>
      <c r="G4272" s="97">
        <f t="shared" si="198"/>
        <v>0</v>
      </c>
      <c r="H4272" s="97">
        <f t="shared" si="199"/>
        <v>1</v>
      </c>
      <c r="I4272" s="97">
        <f t="shared" si="200"/>
        <v>1900</v>
      </c>
    </row>
    <row r="4273" spans="2:9" ht="15" customHeight="1">
      <c r="B4273" s="92"/>
      <c r="D4273" s="94"/>
      <c r="E4273" s="93"/>
      <c r="F4273" s="93"/>
      <c r="G4273" s="97">
        <f t="shared" si="198"/>
        <v>0</v>
      </c>
      <c r="H4273" s="97">
        <f t="shared" si="199"/>
        <v>1</v>
      </c>
      <c r="I4273" s="97">
        <f t="shared" si="200"/>
        <v>1900</v>
      </c>
    </row>
    <row r="4274" spans="2:9" ht="15" customHeight="1">
      <c r="B4274" s="92"/>
      <c r="D4274" s="94"/>
      <c r="E4274" s="93"/>
      <c r="F4274" s="93"/>
      <c r="G4274" s="97">
        <f t="shared" si="198"/>
        <v>0</v>
      </c>
      <c r="H4274" s="97">
        <f t="shared" si="199"/>
        <v>1</v>
      </c>
      <c r="I4274" s="97">
        <f t="shared" si="200"/>
        <v>1900</v>
      </c>
    </row>
    <row r="4275" spans="2:9" ht="15" customHeight="1">
      <c r="B4275" s="92"/>
      <c r="D4275" s="94"/>
      <c r="E4275" s="93"/>
      <c r="F4275" s="93"/>
      <c r="G4275" s="97">
        <f t="shared" si="198"/>
        <v>0</v>
      </c>
      <c r="H4275" s="97">
        <f t="shared" si="199"/>
        <v>1</v>
      </c>
      <c r="I4275" s="97">
        <f t="shared" si="200"/>
        <v>1900</v>
      </c>
    </row>
    <row r="4276" spans="2:9" ht="15" customHeight="1">
      <c r="B4276" s="92"/>
      <c r="D4276" s="94"/>
      <c r="E4276" s="93"/>
      <c r="F4276" s="93"/>
      <c r="G4276" s="97">
        <f t="shared" si="198"/>
        <v>0</v>
      </c>
      <c r="H4276" s="97">
        <f t="shared" si="199"/>
        <v>1</v>
      </c>
      <c r="I4276" s="97">
        <f t="shared" si="200"/>
        <v>1900</v>
      </c>
    </row>
    <row r="4277" spans="2:9" ht="15" customHeight="1">
      <c r="B4277" s="92"/>
      <c r="D4277" s="94"/>
      <c r="E4277" s="93"/>
      <c r="F4277" s="93"/>
      <c r="G4277" s="97">
        <f t="shared" si="198"/>
        <v>0</v>
      </c>
      <c r="H4277" s="97">
        <f t="shared" si="199"/>
        <v>1</v>
      </c>
      <c r="I4277" s="97">
        <f t="shared" si="200"/>
        <v>1900</v>
      </c>
    </row>
    <row r="4278" spans="2:9" ht="15" customHeight="1">
      <c r="B4278" s="92"/>
      <c r="D4278" s="94"/>
      <c r="E4278" s="93"/>
      <c r="F4278" s="93"/>
      <c r="G4278" s="97">
        <f t="shared" si="198"/>
        <v>0</v>
      </c>
      <c r="H4278" s="97">
        <f t="shared" si="199"/>
        <v>1</v>
      </c>
      <c r="I4278" s="97">
        <f t="shared" si="200"/>
        <v>1900</v>
      </c>
    </row>
    <row r="4279" spans="2:9" ht="15" customHeight="1">
      <c r="B4279" s="92"/>
      <c r="D4279" s="94"/>
      <c r="E4279" s="93"/>
      <c r="F4279" s="93"/>
      <c r="G4279" s="97">
        <f t="shared" si="198"/>
        <v>0</v>
      </c>
      <c r="H4279" s="97">
        <f t="shared" si="199"/>
        <v>1</v>
      </c>
      <c r="I4279" s="97">
        <f t="shared" si="200"/>
        <v>1900</v>
      </c>
    </row>
    <row r="4280" spans="2:9" ht="15" customHeight="1">
      <c r="B4280" s="92"/>
      <c r="D4280" s="94"/>
      <c r="E4280" s="93"/>
      <c r="F4280" s="93"/>
      <c r="G4280" s="97">
        <f t="shared" si="198"/>
        <v>0</v>
      </c>
      <c r="H4280" s="97">
        <f t="shared" si="199"/>
        <v>1</v>
      </c>
      <c r="I4280" s="97">
        <f t="shared" si="200"/>
        <v>1900</v>
      </c>
    </row>
    <row r="4281" spans="2:9" ht="15" customHeight="1">
      <c r="B4281" s="92"/>
      <c r="D4281" s="94"/>
      <c r="E4281" s="93"/>
      <c r="F4281" s="93"/>
      <c r="G4281" s="97">
        <f t="shared" si="198"/>
        <v>0</v>
      </c>
      <c r="H4281" s="97">
        <f t="shared" si="199"/>
        <v>1</v>
      </c>
      <c r="I4281" s="97">
        <f t="shared" si="200"/>
        <v>1900</v>
      </c>
    </row>
    <row r="4282" spans="2:9" ht="15" customHeight="1">
      <c r="B4282" s="92"/>
      <c r="D4282" s="94"/>
      <c r="E4282" s="93"/>
      <c r="F4282" s="93"/>
      <c r="G4282" s="97">
        <f t="shared" si="198"/>
        <v>0</v>
      </c>
      <c r="H4282" s="97">
        <f t="shared" si="199"/>
        <v>1</v>
      </c>
      <c r="I4282" s="97">
        <f t="shared" si="200"/>
        <v>1900</v>
      </c>
    </row>
    <row r="4283" spans="2:9" ht="15" customHeight="1">
      <c r="B4283" s="92"/>
      <c r="D4283" s="94"/>
      <c r="E4283" s="93"/>
      <c r="F4283" s="93"/>
      <c r="G4283" s="97">
        <f t="shared" si="198"/>
        <v>0</v>
      </c>
      <c r="H4283" s="97">
        <f t="shared" si="199"/>
        <v>1</v>
      </c>
      <c r="I4283" s="97">
        <f t="shared" si="200"/>
        <v>1900</v>
      </c>
    </row>
    <row r="4284" spans="2:9" ht="15" customHeight="1">
      <c r="B4284" s="92"/>
      <c r="D4284" s="94"/>
      <c r="E4284" s="93"/>
      <c r="F4284" s="93"/>
      <c r="G4284" s="97">
        <f t="shared" si="198"/>
        <v>0</v>
      </c>
      <c r="H4284" s="97">
        <f t="shared" si="199"/>
        <v>1</v>
      </c>
      <c r="I4284" s="97">
        <f t="shared" si="200"/>
        <v>1900</v>
      </c>
    </row>
    <row r="4285" spans="2:9" ht="15" customHeight="1">
      <c r="B4285" s="92"/>
      <c r="D4285" s="94"/>
      <c r="E4285" s="93"/>
      <c r="F4285" s="93"/>
      <c r="G4285" s="97">
        <f t="shared" si="198"/>
        <v>0</v>
      </c>
      <c r="H4285" s="97">
        <f t="shared" si="199"/>
        <v>1</v>
      </c>
      <c r="I4285" s="97">
        <f t="shared" si="200"/>
        <v>1900</v>
      </c>
    </row>
    <row r="4286" spans="2:9" ht="15" customHeight="1">
      <c r="B4286" s="92"/>
      <c r="D4286" s="94"/>
      <c r="E4286" s="93"/>
      <c r="F4286" s="93"/>
      <c r="G4286" s="97">
        <f t="shared" si="198"/>
        <v>0</v>
      </c>
      <c r="H4286" s="97">
        <f t="shared" si="199"/>
        <v>1</v>
      </c>
      <c r="I4286" s="97">
        <f t="shared" si="200"/>
        <v>1900</v>
      </c>
    </row>
    <row r="4287" spans="2:9" ht="15" customHeight="1">
      <c r="B4287" s="92"/>
      <c r="D4287" s="94"/>
      <c r="E4287" s="93"/>
      <c r="F4287" s="93"/>
      <c r="G4287" s="97">
        <f t="shared" si="198"/>
        <v>0</v>
      </c>
      <c r="H4287" s="97">
        <f t="shared" si="199"/>
        <v>1</v>
      </c>
      <c r="I4287" s="97">
        <f t="shared" si="200"/>
        <v>1900</v>
      </c>
    </row>
    <row r="4288" spans="2:9" ht="15" customHeight="1">
      <c r="B4288" s="92"/>
      <c r="D4288" s="94"/>
      <c r="E4288" s="93"/>
      <c r="F4288" s="93"/>
      <c r="G4288" s="97">
        <f t="shared" si="198"/>
        <v>0</v>
      </c>
      <c r="H4288" s="97">
        <f t="shared" si="199"/>
        <v>1</v>
      </c>
      <c r="I4288" s="97">
        <f t="shared" si="200"/>
        <v>1900</v>
      </c>
    </row>
    <row r="4289" spans="2:9" ht="15" customHeight="1">
      <c r="B4289" s="92"/>
      <c r="D4289" s="94"/>
      <c r="E4289" s="93"/>
      <c r="F4289" s="93"/>
      <c r="G4289" s="97">
        <f t="shared" si="198"/>
        <v>0</v>
      </c>
      <c r="H4289" s="97">
        <f t="shared" si="199"/>
        <v>1</v>
      </c>
      <c r="I4289" s="97">
        <f t="shared" si="200"/>
        <v>1900</v>
      </c>
    </row>
    <row r="4290" spans="2:9" ht="15" customHeight="1">
      <c r="B4290" s="92"/>
      <c r="D4290" s="94"/>
      <c r="E4290" s="93"/>
      <c r="F4290" s="93"/>
      <c r="G4290" s="97">
        <f t="shared" si="198"/>
        <v>0</v>
      </c>
      <c r="H4290" s="97">
        <f t="shared" si="199"/>
        <v>1</v>
      </c>
      <c r="I4290" s="97">
        <f t="shared" si="200"/>
        <v>1900</v>
      </c>
    </row>
    <row r="4291" spans="2:9" ht="15" customHeight="1">
      <c r="B4291" s="92"/>
      <c r="D4291" s="94"/>
      <c r="E4291" s="93"/>
      <c r="F4291" s="93"/>
      <c r="G4291" s="97">
        <f t="shared" si="198"/>
        <v>0</v>
      </c>
      <c r="H4291" s="97">
        <f t="shared" si="199"/>
        <v>1</v>
      </c>
      <c r="I4291" s="97">
        <f t="shared" si="200"/>
        <v>1900</v>
      </c>
    </row>
    <row r="4292" spans="2:9" ht="15" customHeight="1">
      <c r="B4292" s="92"/>
      <c r="D4292" s="94"/>
      <c r="E4292" s="93"/>
      <c r="F4292" s="93"/>
      <c r="G4292" s="97">
        <f t="shared" ref="G4292:G4355" si="201">DAY(B4292)</f>
        <v>0</v>
      </c>
      <c r="H4292" s="97">
        <f t="shared" ref="H4292:H4355" si="202">MONTH(B4292)</f>
        <v>1</v>
      </c>
      <c r="I4292" s="97">
        <f t="shared" ref="I4292:I4355" si="203">YEAR(B4292)</f>
        <v>1900</v>
      </c>
    </row>
    <row r="4293" spans="2:9" ht="15" customHeight="1">
      <c r="B4293" s="92"/>
      <c r="D4293" s="94"/>
      <c r="E4293" s="93"/>
      <c r="F4293" s="93"/>
      <c r="G4293" s="97">
        <f t="shared" si="201"/>
        <v>0</v>
      </c>
      <c r="H4293" s="97">
        <f t="shared" si="202"/>
        <v>1</v>
      </c>
      <c r="I4293" s="97">
        <f t="shared" si="203"/>
        <v>1900</v>
      </c>
    </row>
    <row r="4294" spans="2:9" ht="15" customHeight="1">
      <c r="B4294" s="92"/>
      <c r="D4294" s="94"/>
      <c r="E4294" s="93"/>
      <c r="F4294" s="93"/>
      <c r="G4294" s="97">
        <f t="shared" si="201"/>
        <v>0</v>
      </c>
      <c r="H4294" s="97">
        <f t="shared" si="202"/>
        <v>1</v>
      </c>
      <c r="I4294" s="97">
        <f t="shared" si="203"/>
        <v>1900</v>
      </c>
    </row>
    <row r="4295" spans="2:9" ht="15" customHeight="1">
      <c r="B4295" s="92"/>
      <c r="D4295" s="94"/>
      <c r="E4295" s="93"/>
      <c r="F4295" s="93"/>
      <c r="G4295" s="97">
        <f t="shared" si="201"/>
        <v>0</v>
      </c>
      <c r="H4295" s="97">
        <f t="shared" si="202"/>
        <v>1</v>
      </c>
      <c r="I4295" s="97">
        <f t="shared" si="203"/>
        <v>1900</v>
      </c>
    </row>
    <row r="4296" spans="2:9" ht="15" customHeight="1">
      <c r="B4296" s="92"/>
      <c r="D4296" s="94"/>
      <c r="E4296" s="93"/>
      <c r="F4296" s="93"/>
      <c r="G4296" s="97">
        <f t="shared" si="201"/>
        <v>0</v>
      </c>
      <c r="H4296" s="97">
        <f t="shared" si="202"/>
        <v>1</v>
      </c>
      <c r="I4296" s="97">
        <f t="shared" si="203"/>
        <v>1900</v>
      </c>
    </row>
    <row r="4297" spans="2:9" ht="15" customHeight="1">
      <c r="B4297" s="92"/>
      <c r="D4297" s="94"/>
      <c r="E4297" s="93"/>
      <c r="F4297" s="93"/>
      <c r="G4297" s="97">
        <f t="shared" si="201"/>
        <v>0</v>
      </c>
      <c r="H4297" s="97">
        <f t="shared" si="202"/>
        <v>1</v>
      </c>
      <c r="I4297" s="97">
        <f t="shared" si="203"/>
        <v>1900</v>
      </c>
    </row>
    <row r="4298" spans="2:9" ht="15" customHeight="1">
      <c r="B4298" s="92"/>
      <c r="D4298" s="94"/>
      <c r="E4298" s="93"/>
      <c r="F4298" s="93"/>
      <c r="G4298" s="97">
        <f t="shared" si="201"/>
        <v>0</v>
      </c>
      <c r="H4298" s="97">
        <f t="shared" si="202"/>
        <v>1</v>
      </c>
      <c r="I4298" s="97">
        <f t="shared" si="203"/>
        <v>1900</v>
      </c>
    </row>
    <row r="4299" spans="2:9" ht="15" customHeight="1">
      <c r="B4299" s="92"/>
      <c r="D4299" s="94"/>
      <c r="E4299" s="93"/>
      <c r="F4299" s="93"/>
      <c r="G4299" s="97">
        <f t="shared" si="201"/>
        <v>0</v>
      </c>
      <c r="H4299" s="97">
        <f t="shared" si="202"/>
        <v>1</v>
      </c>
      <c r="I4299" s="97">
        <f t="shared" si="203"/>
        <v>1900</v>
      </c>
    </row>
    <row r="4300" spans="2:9" ht="15" customHeight="1">
      <c r="B4300" s="92"/>
      <c r="D4300" s="94"/>
      <c r="E4300" s="93"/>
      <c r="F4300" s="93"/>
      <c r="G4300" s="97">
        <f t="shared" si="201"/>
        <v>0</v>
      </c>
      <c r="H4300" s="97">
        <f t="shared" si="202"/>
        <v>1</v>
      </c>
      <c r="I4300" s="97">
        <f t="shared" si="203"/>
        <v>1900</v>
      </c>
    </row>
    <row r="4301" spans="2:9" ht="15" customHeight="1">
      <c r="B4301" s="92"/>
      <c r="D4301" s="94"/>
      <c r="E4301" s="93"/>
      <c r="F4301" s="93"/>
      <c r="G4301" s="97">
        <f t="shared" si="201"/>
        <v>0</v>
      </c>
      <c r="H4301" s="97">
        <f t="shared" si="202"/>
        <v>1</v>
      </c>
      <c r="I4301" s="97">
        <f t="shared" si="203"/>
        <v>1900</v>
      </c>
    </row>
    <row r="4302" spans="2:9" ht="15" customHeight="1">
      <c r="B4302" s="92"/>
      <c r="D4302" s="94"/>
      <c r="E4302" s="93"/>
      <c r="F4302" s="93"/>
      <c r="G4302" s="97">
        <f t="shared" si="201"/>
        <v>0</v>
      </c>
      <c r="H4302" s="97">
        <f t="shared" si="202"/>
        <v>1</v>
      </c>
      <c r="I4302" s="97">
        <f t="shared" si="203"/>
        <v>1900</v>
      </c>
    </row>
    <row r="4303" spans="2:9" ht="15" customHeight="1">
      <c r="B4303" s="92"/>
      <c r="D4303" s="94"/>
      <c r="E4303" s="93"/>
      <c r="F4303" s="93"/>
      <c r="G4303" s="97">
        <f t="shared" si="201"/>
        <v>0</v>
      </c>
      <c r="H4303" s="97">
        <f t="shared" si="202"/>
        <v>1</v>
      </c>
      <c r="I4303" s="97">
        <f t="shared" si="203"/>
        <v>1900</v>
      </c>
    </row>
    <row r="4304" spans="2:9" ht="15" customHeight="1">
      <c r="B4304" s="92"/>
      <c r="D4304" s="94"/>
      <c r="E4304" s="93"/>
      <c r="F4304" s="93"/>
      <c r="G4304" s="97">
        <f t="shared" si="201"/>
        <v>0</v>
      </c>
      <c r="H4304" s="97">
        <f t="shared" si="202"/>
        <v>1</v>
      </c>
      <c r="I4304" s="97">
        <f t="shared" si="203"/>
        <v>1900</v>
      </c>
    </row>
    <row r="4305" spans="2:9" ht="15" customHeight="1">
      <c r="B4305" s="92"/>
      <c r="D4305" s="94"/>
      <c r="E4305" s="93"/>
      <c r="F4305" s="93"/>
      <c r="G4305" s="97">
        <f t="shared" si="201"/>
        <v>0</v>
      </c>
      <c r="H4305" s="97">
        <f t="shared" si="202"/>
        <v>1</v>
      </c>
      <c r="I4305" s="97">
        <f t="shared" si="203"/>
        <v>1900</v>
      </c>
    </row>
    <row r="4306" spans="2:9" ht="15" customHeight="1">
      <c r="B4306" s="92"/>
      <c r="D4306" s="94"/>
      <c r="E4306" s="93"/>
      <c r="F4306" s="93"/>
      <c r="G4306" s="97">
        <f t="shared" si="201"/>
        <v>0</v>
      </c>
      <c r="H4306" s="97">
        <f t="shared" si="202"/>
        <v>1</v>
      </c>
      <c r="I4306" s="97">
        <f t="shared" si="203"/>
        <v>1900</v>
      </c>
    </row>
    <row r="4307" spans="2:9" ht="15" customHeight="1">
      <c r="B4307" s="92"/>
      <c r="D4307" s="94"/>
      <c r="E4307" s="93"/>
      <c r="F4307" s="93"/>
      <c r="G4307" s="97">
        <f t="shared" si="201"/>
        <v>0</v>
      </c>
      <c r="H4307" s="97">
        <f t="shared" si="202"/>
        <v>1</v>
      </c>
      <c r="I4307" s="97">
        <f t="shared" si="203"/>
        <v>1900</v>
      </c>
    </row>
    <row r="4308" spans="2:9" ht="15" customHeight="1">
      <c r="B4308" s="92"/>
      <c r="D4308" s="94"/>
      <c r="E4308" s="93"/>
      <c r="F4308" s="93"/>
      <c r="G4308" s="97">
        <f t="shared" si="201"/>
        <v>0</v>
      </c>
      <c r="H4308" s="97">
        <f t="shared" si="202"/>
        <v>1</v>
      </c>
      <c r="I4308" s="97">
        <f t="shared" si="203"/>
        <v>1900</v>
      </c>
    </row>
    <row r="4309" spans="2:9" ht="15" customHeight="1">
      <c r="B4309" s="92"/>
      <c r="D4309" s="94"/>
      <c r="E4309" s="93"/>
      <c r="F4309" s="93"/>
      <c r="G4309" s="97">
        <f t="shared" si="201"/>
        <v>0</v>
      </c>
      <c r="H4309" s="97">
        <f t="shared" si="202"/>
        <v>1</v>
      </c>
      <c r="I4309" s="97">
        <f t="shared" si="203"/>
        <v>1900</v>
      </c>
    </row>
    <row r="4310" spans="2:9" ht="15" customHeight="1">
      <c r="B4310" s="92"/>
      <c r="D4310" s="94"/>
      <c r="E4310" s="93"/>
      <c r="F4310" s="93"/>
      <c r="G4310" s="97">
        <f t="shared" si="201"/>
        <v>0</v>
      </c>
      <c r="H4310" s="97">
        <f t="shared" si="202"/>
        <v>1</v>
      </c>
      <c r="I4310" s="97">
        <f t="shared" si="203"/>
        <v>1900</v>
      </c>
    </row>
    <row r="4311" spans="2:9" ht="15" customHeight="1">
      <c r="B4311" s="92"/>
      <c r="D4311" s="94"/>
      <c r="E4311" s="93"/>
      <c r="F4311" s="93"/>
      <c r="G4311" s="97">
        <f t="shared" si="201"/>
        <v>0</v>
      </c>
      <c r="H4311" s="97">
        <f t="shared" si="202"/>
        <v>1</v>
      </c>
      <c r="I4311" s="97">
        <f t="shared" si="203"/>
        <v>1900</v>
      </c>
    </row>
    <row r="4312" spans="2:9" ht="15" customHeight="1">
      <c r="B4312" s="92"/>
      <c r="D4312" s="94"/>
      <c r="E4312" s="93"/>
      <c r="F4312" s="93"/>
      <c r="G4312" s="97">
        <f t="shared" si="201"/>
        <v>0</v>
      </c>
      <c r="H4312" s="97">
        <f t="shared" si="202"/>
        <v>1</v>
      </c>
      <c r="I4312" s="97">
        <f t="shared" si="203"/>
        <v>1900</v>
      </c>
    </row>
    <row r="4313" spans="2:9" ht="15" customHeight="1">
      <c r="B4313" s="92"/>
      <c r="D4313" s="94"/>
      <c r="E4313" s="93"/>
      <c r="F4313" s="93"/>
      <c r="G4313" s="97">
        <f t="shared" si="201"/>
        <v>0</v>
      </c>
      <c r="H4313" s="97">
        <f t="shared" si="202"/>
        <v>1</v>
      </c>
      <c r="I4313" s="97">
        <f t="shared" si="203"/>
        <v>1900</v>
      </c>
    </row>
    <row r="4314" spans="2:9" ht="15" customHeight="1">
      <c r="B4314" s="92"/>
      <c r="D4314" s="94"/>
      <c r="E4314" s="93"/>
      <c r="F4314" s="93"/>
      <c r="G4314" s="97">
        <f t="shared" si="201"/>
        <v>0</v>
      </c>
      <c r="H4314" s="97">
        <f t="shared" si="202"/>
        <v>1</v>
      </c>
      <c r="I4314" s="97">
        <f t="shared" si="203"/>
        <v>1900</v>
      </c>
    </row>
    <row r="4315" spans="2:9" ht="15" customHeight="1">
      <c r="B4315" s="92"/>
      <c r="D4315" s="94"/>
      <c r="E4315" s="93"/>
      <c r="F4315" s="93"/>
      <c r="G4315" s="97">
        <f t="shared" si="201"/>
        <v>0</v>
      </c>
      <c r="H4315" s="97">
        <f t="shared" si="202"/>
        <v>1</v>
      </c>
      <c r="I4315" s="97">
        <f t="shared" si="203"/>
        <v>1900</v>
      </c>
    </row>
    <row r="4316" spans="2:9" ht="15" customHeight="1">
      <c r="B4316" s="92"/>
      <c r="D4316" s="94"/>
      <c r="E4316" s="93"/>
      <c r="F4316" s="93"/>
      <c r="G4316" s="97">
        <f t="shared" si="201"/>
        <v>0</v>
      </c>
      <c r="H4316" s="97">
        <f t="shared" si="202"/>
        <v>1</v>
      </c>
      <c r="I4316" s="97">
        <f t="shared" si="203"/>
        <v>1900</v>
      </c>
    </row>
    <row r="4317" spans="2:9" ht="15" customHeight="1">
      <c r="B4317" s="92"/>
      <c r="D4317" s="94"/>
      <c r="E4317" s="93"/>
      <c r="F4317" s="93"/>
      <c r="G4317" s="97">
        <f t="shared" si="201"/>
        <v>0</v>
      </c>
      <c r="H4317" s="97">
        <f t="shared" si="202"/>
        <v>1</v>
      </c>
      <c r="I4317" s="97">
        <f t="shared" si="203"/>
        <v>1900</v>
      </c>
    </row>
    <row r="4318" spans="2:9" ht="15" customHeight="1">
      <c r="B4318" s="92"/>
      <c r="D4318" s="94"/>
      <c r="E4318" s="93"/>
      <c r="F4318" s="93"/>
      <c r="G4318" s="97">
        <f t="shared" si="201"/>
        <v>0</v>
      </c>
      <c r="H4318" s="97">
        <f t="shared" si="202"/>
        <v>1</v>
      </c>
      <c r="I4318" s="97">
        <f t="shared" si="203"/>
        <v>1900</v>
      </c>
    </row>
    <row r="4319" spans="2:9" ht="15" customHeight="1">
      <c r="B4319" s="92"/>
      <c r="D4319" s="94"/>
      <c r="E4319" s="93"/>
      <c r="F4319" s="93"/>
      <c r="G4319" s="97">
        <f t="shared" si="201"/>
        <v>0</v>
      </c>
      <c r="H4319" s="97">
        <f t="shared" si="202"/>
        <v>1</v>
      </c>
      <c r="I4319" s="97">
        <f t="shared" si="203"/>
        <v>1900</v>
      </c>
    </row>
    <row r="4320" spans="2:9" ht="15" customHeight="1">
      <c r="B4320" s="92"/>
      <c r="D4320" s="94"/>
      <c r="E4320" s="93"/>
      <c r="F4320" s="93"/>
      <c r="G4320" s="97">
        <f t="shared" si="201"/>
        <v>0</v>
      </c>
      <c r="H4320" s="97">
        <f t="shared" si="202"/>
        <v>1</v>
      </c>
      <c r="I4320" s="97">
        <f t="shared" si="203"/>
        <v>1900</v>
      </c>
    </row>
    <row r="4321" spans="2:9" ht="15" customHeight="1">
      <c r="B4321" s="92"/>
      <c r="D4321" s="94"/>
      <c r="E4321" s="93"/>
      <c r="F4321" s="93"/>
      <c r="G4321" s="97">
        <f t="shared" si="201"/>
        <v>0</v>
      </c>
      <c r="H4321" s="97">
        <f t="shared" si="202"/>
        <v>1</v>
      </c>
      <c r="I4321" s="97">
        <f t="shared" si="203"/>
        <v>1900</v>
      </c>
    </row>
    <row r="4322" spans="2:9" ht="15" customHeight="1">
      <c r="B4322" s="92"/>
      <c r="D4322" s="94"/>
      <c r="E4322" s="93"/>
      <c r="F4322" s="93"/>
      <c r="G4322" s="97">
        <f t="shared" si="201"/>
        <v>0</v>
      </c>
      <c r="H4322" s="97">
        <f t="shared" si="202"/>
        <v>1</v>
      </c>
      <c r="I4322" s="97">
        <f t="shared" si="203"/>
        <v>1900</v>
      </c>
    </row>
    <row r="4323" spans="2:9" ht="15" customHeight="1">
      <c r="B4323" s="92"/>
      <c r="D4323" s="94"/>
      <c r="E4323" s="93"/>
      <c r="F4323" s="93"/>
      <c r="G4323" s="97">
        <f t="shared" si="201"/>
        <v>0</v>
      </c>
      <c r="H4323" s="97">
        <f t="shared" si="202"/>
        <v>1</v>
      </c>
      <c r="I4323" s="97">
        <f t="shared" si="203"/>
        <v>1900</v>
      </c>
    </row>
    <row r="4324" spans="2:9" ht="15" customHeight="1">
      <c r="B4324" s="92"/>
      <c r="D4324" s="94"/>
      <c r="E4324" s="93"/>
      <c r="F4324" s="93"/>
      <c r="G4324" s="97">
        <f t="shared" si="201"/>
        <v>0</v>
      </c>
      <c r="H4324" s="97">
        <f t="shared" si="202"/>
        <v>1</v>
      </c>
      <c r="I4324" s="97">
        <f t="shared" si="203"/>
        <v>1900</v>
      </c>
    </row>
    <row r="4325" spans="2:9" ht="15" customHeight="1">
      <c r="B4325" s="92"/>
      <c r="D4325" s="94"/>
      <c r="E4325" s="93"/>
      <c r="F4325" s="93"/>
      <c r="G4325" s="97">
        <f t="shared" si="201"/>
        <v>0</v>
      </c>
      <c r="H4325" s="97">
        <f t="shared" si="202"/>
        <v>1</v>
      </c>
      <c r="I4325" s="97">
        <f t="shared" si="203"/>
        <v>1900</v>
      </c>
    </row>
    <row r="4326" spans="2:9" ht="15" customHeight="1">
      <c r="B4326" s="92"/>
      <c r="D4326" s="94"/>
      <c r="E4326" s="93"/>
      <c r="F4326" s="93"/>
      <c r="G4326" s="97">
        <f t="shared" si="201"/>
        <v>0</v>
      </c>
      <c r="H4326" s="97">
        <f t="shared" si="202"/>
        <v>1</v>
      </c>
      <c r="I4326" s="97">
        <f t="shared" si="203"/>
        <v>1900</v>
      </c>
    </row>
    <row r="4327" spans="2:9" ht="15" customHeight="1">
      <c r="B4327" s="92"/>
      <c r="D4327" s="94"/>
      <c r="E4327" s="93"/>
      <c r="F4327" s="93"/>
      <c r="G4327" s="97">
        <f t="shared" si="201"/>
        <v>0</v>
      </c>
      <c r="H4327" s="97">
        <f t="shared" si="202"/>
        <v>1</v>
      </c>
      <c r="I4327" s="97">
        <f t="shared" si="203"/>
        <v>1900</v>
      </c>
    </row>
    <row r="4328" spans="2:9" ht="15" customHeight="1">
      <c r="B4328" s="92"/>
      <c r="D4328" s="94"/>
      <c r="E4328" s="93"/>
      <c r="F4328" s="93"/>
      <c r="G4328" s="97">
        <f t="shared" si="201"/>
        <v>0</v>
      </c>
      <c r="H4328" s="97">
        <f t="shared" si="202"/>
        <v>1</v>
      </c>
      <c r="I4328" s="97">
        <f t="shared" si="203"/>
        <v>1900</v>
      </c>
    </row>
    <row r="4329" spans="2:9" ht="15" customHeight="1">
      <c r="B4329" s="92"/>
      <c r="D4329" s="94"/>
      <c r="E4329" s="93"/>
      <c r="F4329" s="93"/>
      <c r="G4329" s="97">
        <f t="shared" si="201"/>
        <v>0</v>
      </c>
      <c r="H4329" s="97">
        <f t="shared" si="202"/>
        <v>1</v>
      </c>
      <c r="I4329" s="97">
        <f t="shared" si="203"/>
        <v>1900</v>
      </c>
    </row>
    <row r="4330" spans="2:9" ht="15" customHeight="1">
      <c r="B4330" s="92"/>
      <c r="D4330" s="94"/>
      <c r="E4330" s="93"/>
      <c r="F4330" s="93"/>
      <c r="G4330" s="97">
        <f t="shared" si="201"/>
        <v>0</v>
      </c>
      <c r="H4330" s="97">
        <f t="shared" si="202"/>
        <v>1</v>
      </c>
      <c r="I4330" s="97">
        <f t="shared" si="203"/>
        <v>1900</v>
      </c>
    </row>
    <row r="4331" spans="2:9" ht="15" customHeight="1">
      <c r="B4331" s="92"/>
      <c r="D4331" s="94"/>
      <c r="E4331" s="93"/>
      <c r="F4331" s="93"/>
      <c r="G4331" s="97">
        <f t="shared" si="201"/>
        <v>0</v>
      </c>
      <c r="H4331" s="97">
        <f t="shared" si="202"/>
        <v>1</v>
      </c>
      <c r="I4331" s="97">
        <f t="shared" si="203"/>
        <v>1900</v>
      </c>
    </row>
    <row r="4332" spans="2:9" ht="15" customHeight="1">
      <c r="B4332" s="92"/>
      <c r="D4332" s="94"/>
      <c r="E4332" s="93"/>
      <c r="F4332" s="93"/>
      <c r="G4332" s="97">
        <f t="shared" si="201"/>
        <v>0</v>
      </c>
      <c r="H4332" s="97">
        <f t="shared" si="202"/>
        <v>1</v>
      </c>
      <c r="I4332" s="97">
        <f t="shared" si="203"/>
        <v>1900</v>
      </c>
    </row>
    <row r="4333" spans="2:9" ht="15" customHeight="1">
      <c r="B4333" s="92"/>
      <c r="D4333" s="94"/>
      <c r="E4333" s="93"/>
      <c r="F4333" s="93"/>
      <c r="G4333" s="97">
        <f t="shared" si="201"/>
        <v>0</v>
      </c>
      <c r="H4333" s="97">
        <f t="shared" si="202"/>
        <v>1</v>
      </c>
      <c r="I4333" s="97">
        <f t="shared" si="203"/>
        <v>1900</v>
      </c>
    </row>
    <row r="4334" spans="2:9" ht="15" customHeight="1">
      <c r="B4334" s="92"/>
      <c r="D4334" s="94"/>
      <c r="E4334" s="93"/>
      <c r="F4334" s="93"/>
      <c r="G4334" s="97">
        <f t="shared" si="201"/>
        <v>0</v>
      </c>
      <c r="H4334" s="97">
        <f t="shared" si="202"/>
        <v>1</v>
      </c>
      <c r="I4334" s="97">
        <f t="shared" si="203"/>
        <v>1900</v>
      </c>
    </row>
    <row r="4335" spans="2:9" ht="15" customHeight="1">
      <c r="B4335" s="92"/>
      <c r="D4335" s="94"/>
      <c r="E4335" s="93"/>
      <c r="F4335" s="93"/>
      <c r="G4335" s="97">
        <f t="shared" si="201"/>
        <v>0</v>
      </c>
      <c r="H4335" s="97">
        <f t="shared" si="202"/>
        <v>1</v>
      </c>
      <c r="I4335" s="97">
        <f t="shared" si="203"/>
        <v>1900</v>
      </c>
    </row>
    <row r="4336" spans="2:9" ht="15" customHeight="1">
      <c r="B4336" s="92"/>
      <c r="D4336" s="94"/>
      <c r="E4336" s="93"/>
      <c r="F4336" s="93"/>
      <c r="G4336" s="97">
        <f t="shared" si="201"/>
        <v>0</v>
      </c>
      <c r="H4336" s="97">
        <f t="shared" si="202"/>
        <v>1</v>
      </c>
      <c r="I4336" s="97">
        <f t="shared" si="203"/>
        <v>1900</v>
      </c>
    </row>
    <row r="4337" spans="2:9" ht="15" customHeight="1">
      <c r="B4337" s="92"/>
      <c r="D4337" s="94"/>
      <c r="E4337" s="93"/>
      <c r="F4337" s="93"/>
      <c r="G4337" s="97">
        <f t="shared" si="201"/>
        <v>0</v>
      </c>
      <c r="H4337" s="97">
        <f t="shared" si="202"/>
        <v>1</v>
      </c>
      <c r="I4337" s="97">
        <f t="shared" si="203"/>
        <v>1900</v>
      </c>
    </row>
    <row r="4338" spans="2:9" ht="15" customHeight="1">
      <c r="B4338" s="92"/>
      <c r="D4338" s="94"/>
      <c r="E4338" s="93"/>
      <c r="F4338" s="93"/>
      <c r="G4338" s="97">
        <f t="shared" si="201"/>
        <v>0</v>
      </c>
      <c r="H4338" s="97">
        <f t="shared" si="202"/>
        <v>1</v>
      </c>
      <c r="I4338" s="97">
        <f t="shared" si="203"/>
        <v>1900</v>
      </c>
    </row>
    <row r="4339" spans="2:9" ht="15" customHeight="1">
      <c r="B4339" s="92"/>
      <c r="D4339" s="94"/>
      <c r="E4339" s="93"/>
      <c r="F4339" s="93"/>
      <c r="G4339" s="97">
        <f t="shared" si="201"/>
        <v>0</v>
      </c>
      <c r="H4339" s="97">
        <f t="shared" si="202"/>
        <v>1</v>
      </c>
      <c r="I4339" s="97">
        <f t="shared" si="203"/>
        <v>1900</v>
      </c>
    </row>
    <row r="4340" spans="2:9" ht="15" customHeight="1">
      <c r="B4340" s="92"/>
      <c r="D4340" s="94"/>
      <c r="E4340" s="93"/>
      <c r="F4340" s="93"/>
      <c r="G4340" s="97">
        <f t="shared" si="201"/>
        <v>0</v>
      </c>
      <c r="H4340" s="97">
        <f t="shared" si="202"/>
        <v>1</v>
      </c>
      <c r="I4340" s="97">
        <f t="shared" si="203"/>
        <v>1900</v>
      </c>
    </row>
    <row r="4341" spans="2:9" ht="15" customHeight="1">
      <c r="B4341" s="92"/>
      <c r="D4341" s="94"/>
      <c r="E4341" s="93"/>
      <c r="F4341" s="93"/>
      <c r="G4341" s="97">
        <f t="shared" si="201"/>
        <v>0</v>
      </c>
      <c r="H4341" s="97">
        <f t="shared" si="202"/>
        <v>1</v>
      </c>
      <c r="I4341" s="97">
        <f t="shared" si="203"/>
        <v>1900</v>
      </c>
    </row>
    <row r="4342" spans="2:9" ht="15" customHeight="1">
      <c r="B4342" s="92"/>
      <c r="D4342" s="94"/>
      <c r="E4342" s="93"/>
      <c r="F4342" s="93"/>
      <c r="G4342" s="97">
        <f t="shared" si="201"/>
        <v>0</v>
      </c>
      <c r="H4342" s="97">
        <f t="shared" si="202"/>
        <v>1</v>
      </c>
      <c r="I4342" s="97">
        <f t="shared" si="203"/>
        <v>1900</v>
      </c>
    </row>
    <row r="4343" spans="2:9" ht="15" customHeight="1">
      <c r="B4343" s="92"/>
      <c r="D4343" s="94"/>
      <c r="E4343" s="93"/>
      <c r="F4343" s="93"/>
      <c r="G4343" s="97">
        <f t="shared" si="201"/>
        <v>0</v>
      </c>
      <c r="H4343" s="97">
        <f t="shared" si="202"/>
        <v>1</v>
      </c>
      <c r="I4343" s="97">
        <f t="shared" si="203"/>
        <v>1900</v>
      </c>
    </row>
    <row r="4344" spans="2:9" ht="15" customHeight="1">
      <c r="B4344" s="92"/>
      <c r="D4344" s="94"/>
      <c r="E4344" s="93"/>
      <c r="F4344" s="93"/>
      <c r="G4344" s="97">
        <f t="shared" si="201"/>
        <v>0</v>
      </c>
      <c r="H4344" s="97">
        <f t="shared" si="202"/>
        <v>1</v>
      </c>
      <c r="I4344" s="97">
        <f t="shared" si="203"/>
        <v>1900</v>
      </c>
    </row>
    <row r="4345" spans="2:9" ht="15" customHeight="1">
      <c r="B4345" s="92"/>
      <c r="D4345" s="94"/>
      <c r="E4345" s="93"/>
      <c r="F4345" s="93"/>
      <c r="G4345" s="97">
        <f t="shared" si="201"/>
        <v>0</v>
      </c>
      <c r="H4345" s="97">
        <f t="shared" si="202"/>
        <v>1</v>
      </c>
      <c r="I4345" s="97">
        <f t="shared" si="203"/>
        <v>1900</v>
      </c>
    </row>
    <row r="4346" spans="2:9" ht="15" customHeight="1">
      <c r="B4346" s="92"/>
      <c r="D4346" s="94"/>
      <c r="E4346" s="93"/>
      <c r="F4346" s="93"/>
      <c r="G4346" s="97">
        <f t="shared" si="201"/>
        <v>0</v>
      </c>
      <c r="H4346" s="97">
        <f t="shared" si="202"/>
        <v>1</v>
      </c>
      <c r="I4346" s="97">
        <f t="shared" si="203"/>
        <v>1900</v>
      </c>
    </row>
    <row r="4347" spans="2:9" ht="15" customHeight="1">
      <c r="B4347" s="92"/>
      <c r="D4347" s="94"/>
      <c r="E4347" s="93"/>
      <c r="F4347" s="93"/>
      <c r="G4347" s="97">
        <f t="shared" si="201"/>
        <v>0</v>
      </c>
      <c r="H4347" s="97">
        <f t="shared" si="202"/>
        <v>1</v>
      </c>
      <c r="I4347" s="97">
        <f t="shared" si="203"/>
        <v>1900</v>
      </c>
    </row>
    <row r="4348" spans="2:9" ht="15" customHeight="1">
      <c r="B4348" s="92"/>
      <c r="D4348" s="94"/>
      <c r="E4348" s="93"/>
      <c r="F4348" s="93"/>
      <c r="G4348" s="97">
        <f t="shared" si="201"/>
        <v>0</v>
      </c>
      <c r="H4348" s="97">
        <f t="shared" si="202"/>
        <v>1</v>
      </c>
      <c r="I4348" s="97">
        <f t="shared" si="203"/>
        <v>1900</v>
      </c>
    </row>
    <row r="4349" spans="2:9" ht="15" customHeight="1">
      <c r="B4349" s="92"/>
      <c r="D4349" s="94"/>
      <c r="E4349" s="93"/>
      <c r="F4349" s="93"/>
      <c r="G4349" s="97">
        <f t="shared" si="201"/>
        <v>0</v>
      </c>
      <c r="H4349" s="97">
        <f t="shared" si="202"/>
        <v>1</v>
      </c>
      <c r="I4349" s="97">
        <f t="shared" si="203"/>
        <v>1900</v>
      </c>
    </row>
    <row r="4350" spans="2:9" ht="15" customHeight="1">
      <c r="B4350" s="92"/>
      <c r="D4350" s="94"/>
      <c r="E4350" s="93"/>
      <c r="F4350" s="93"/>
      <c r="G4350" s="97">
        <f t="shared" si="201"/>
        <v>0</v>
      </c>
      <c r="H4350" s="97">
        <f t="shared" si="202"/>
        <v>1</v>
      </c>
      <c r="I4350" s="97">
        <f t="shared" si="203"/>
        <v>1900</v>
      </c>
    </row>
    <row r="4351" spans="2:9" ht="15" customHeight="1">
      <c r="B4351" s="92"/>
      <c r="D4351" s="94"/>
      <c r="E4351" s="93"/>
      <c r="F4351" s="93"/>
      <c r="G4351" s="97">
        <f t="shared" si="201"/>
        <v>0</v>
      </c>
      <c r="H4351" s="97">
        <f t="shared" si="202"/>
        <v>1</v>
      </c>
      <c r="I4351" s="97">
        <f t="shared" si="203"/>
        <v>1900</v>
      </c>
    </row>
    <row r="4352" spans="2:9" ht="15" customHeight="1">
      <c r="B4352" s="92"/>
      <c r="D4352" s="94"/>
      <c r="E4352" s="93"/>
      <c r="F4352" s="93"/>
      <c r="G4352" s="97">
        <f t="shared" si="201"/>
        <v>0</v>
      </c>
      <c r="H4352" s="97">
        <f t="shared" si="202"/>
        <v>1</v>
      </c>
      <c r="I4352" s="97">
        <f t="shared" si="203"/>
        <v>1900</v>
      </c>
    </row>
    <row r="4353" spans="2:9" ht="15" customHeight="1">
      <c r="B4353" s="92"/>
      <c r="D4353" s="94"/>
      <c r="E4353" s="93"/>
      <c r="F4353" s="93"/>
      <c r="G4353" s="97">
        <f t="shared" si="201"/>
        <v>0</v>
      </c>
      <c r="H4353" s="97">
        <f t="shared" si="202"/>
        <v>1</v>
      </c>
      <c r="I4353" s="97">
        <f t="shared" si="203"/>
        <v>1900</v>
      </c>
    </row>
    <row r="4354" spans="2:9" ht="15" customHeight="1">
      <c r="B4354" s="92"/>
      <c r="D4354" s="94"/>
      <c r="E4354" s="93"/>
      <c r="F4354" s="93"/>
      <c r="G4354" s="97">
        <f t="shared" si="201"/>
        <v>0</v>
      </c>
      <c r="H4354" s="97">
        <f t="shared" si="202"/>
        <v>1</v>
      </c>
      <c r="I4354" s="97">
        <f t="shared" si="203"/>
        <v>1900</v>
      </c>
    </row>
    <row r="4355" spans="2:9" ht="15" customHeight="1">
      <c r="B4355" s="92"/>
      <c r="D4355" s="94"/>
      <c r="E4355" s="93"/>
      <c r="F4355" s="93"/>
      <c r="G4355" s="97">
        <f t="shared" si="201"/>
        <v>0</v>
      </c>
      <c r="H4355" s="97">
        <f t="shared" si="202"/>
        <v>1</v>
      </c>
      <c r="I4355" s="97">
        <f t="shared" si="203"/>
        <v>1900</v>
      </c>
    </row>
    <row r="4356" spans="2:9" ht="15" customHeight="1">
      <c r="B4356" s="92"/>
      <c r="D4356" s="94"/>
      <c r="E4356" s="93"/>
      <c r="F4356" s="93"/>
      <c r="G4356" s="97">
        <f t="shared" ref="G4356:G4419" si="204">DAY(B4356)</f>
        <v>0</v>
      </c>
      <c r="H4356" s="97">
        <f t="shared" ref="H4356:H4419" si="205">MONTH(B4356)</f>
        <v>1</v>
      </c>
      <c r="I4356" s="97">
        <f t="shared" ref="I4356:I4419" si="206">YEAR(B4356)</f>
        <v>1900</v>
      </c>
    </row>
    <row r="4357" spans="2:9" ht="15" customHeight="1">
      <c r="B4357" s="92"/>
      <c r="D4357" s="94"/>
      <c r="E4357" s="93"/>
      <c r="F4357" s="93"/>
      <c r="G4357" s="97">
        <f t="shared" si="204"/>
        <v>0</v>
      </c>
      <c r="H4357" s="97">
        <f t="shared" si="205"/>
        <v>1</v>
      </c>
      <c r="I4357" s="97">
        <f t="shared" si="206"/>
        <v>1900</v>
      </c>
    </row>
    <row r="4358" spans="2:9" ht="15" customHeight="1">
      <c r="B4358" s="92"/>
      <c r="D4358" s="94"/>
      <c r="E4358" s="93"/>
      <c r="F4358" s="93"/>
      <c r="G4358" s="97">
        <f t="shared" si="204"/>
        <v>0</v>
      </c>
      <c r="H4358" s="97">
        <f t="shared" si="205"/>
        <v>1</v>
      </c>
      <c r="I4358" s="97">
        <f t="shared" si="206"/>
        <v>1900</v>
      </c>
    </row>
    <row r="4359" spans="2:9" ht="15" customHeight="1">
      <c r="B4359" s="92"/>
      <c r="D4359" s="94"/>
      <c r="E4359" s="93"/>
      <c r="F4359" s="93"/>
      <c r="G4359" s="97">
        <f t="shared" si="204"/>
        <v>0</v>
      </c>
      <c r="H4359" s="97">
        <f t="shared" si="205"/>
        <v>1</v>
      </c>
      <c r="I4359" s="97">
        <f t="shared" si="206"/>
        <v>1900</v>
      </c>
    </row>
    <row r="4360" spans="2:9" ht="15" customHeight="1">
      <c r="B4360" s="92"/>
      <c r="D4360" s="94"/>
      <c r="E4360" s="93"/>
      <c r="F4360" s="93"/>
      <c r="G4360" s="97">
        <f t="shared" si="204"/>
        <v>0</v>
      </c>
      <c r="H4360" s="97">
        <f t="shared" si="205"/>
        <v>1</v>
      </c>
      <c r="I4360" s="97">
        <f t="shared" si="206"/>
        <v>1900</v>
      </c>
    </row>
    <row r="4361" spans="2:9" ht="15" customHeight="1">
      <c r="B4361" s="92"/>
      <c r="D4361" s="94"/>
      <c r="E4361" s="93"/>
      <c r="F4361" s="93"/>
      <c r="G4361" s="97">
        <f t="shared" si="204"/>
        <v>0</v>
      </c>
      <c r="H4361" s="97">
        <f t="shared" si="205"/>
        <v>1</v>
      </c>
      <c r="I4361" s="97">
        <f t="shared" si="206"/>
        <v>1900</v>
      </c>
    </row>
    <row r="4362" spans="2:9" ht="15" customHeight="1">
      <c r="B4362" s="92"/>
      <c r="D4362" s="94"/>
      <c r="E4362" s="93"/>
      <c r="F4362" s="93"/>
      <c r="G4362" s="97">
        <f t="shared" si="204"/>
        <v>0</v>
      </c>
      <c r="H4362" s="97">
        <f t="shared" si="205"/>
        <v>1</v>
      </c>
      <c r="I4362" s="97">
        <f t="shared" si="206"/>
        <v>1900</v>
      </c>
    </row>
    <row r="4363" spans="2:9" ht="15" customHeight="1">
      <c r="B4363" s="92"/>
      <c r="D4363" s="94"/>
      <c r="E4363" s="93"/>
      <c r="F4363" s="93"/>
      <c r="G4363" s="97">
        <f t="shared" si="204"/>
        <v>0</v>
      </c>
      <c r="H4363" s="97">
        <f t="shared" si="205"/>
        <v>1</v>
      </c>
      <c r="I4363" s="97">
        <f t="shared" si="206"/>
        <v>1900</v>
      </c>
    </row>
    <row r="4364" spans="2:9" ht="15" customHeight="1">
      <c r="B4364" s="92"/>
      <c r="D4364" s="94"/>
      <c r="E4364" s="93"/>
      <c r="F4364" s="93"/>
      <c r="G4364" s="97">
        <f t="shared" si="204"/>
        <v>0</v>
      </c>
      <c r="H4364" s="97">
        <f t="shared" si="205"/>
        <v>1</v>
      </c>
      <c r="I4364" s="97">
        <f t="shared" si="206"/>
        <v>1900</v>
      </c>
    </row>
    <row r="4365" spans="2:9" ht="15" customHeight="1">
      <c r="B4365" s="92"/>
      <c r="D4365" s="94"/>
      <c r="E4365" s="93"/>
      <c r="F4365" s="93"/>
      <c r="G4365" s="97">
        <f t="shared" si="204"/>
        <v>0</v>
      </c>
      <c r="H4365" s="97">
        <f t="shared" si="205"/>
        <v>1</v>
      </c>
      <c r="I4365" s="97">
        <f t="shared" si="206"/>
        <v>1900</v>
      </c>
    </row>
    <row r="4366" spans="2:9" ht="15" customHeight="1">
      <c r="B4366" s="92"/>
      <c r="D4366" s="94"/>
      <c r="E4366" s="93"/>
      <c r="F4366" s="93"/>
      <c r="G4366" s="97">
        <f t="shared" si="204"/>
        <v>0</v>
      </c>
      <c r="H4366" s="97">
        <f t="shared" si="205"/>
        <v>1</v>
      </c>
      <c r="I4366" s="97">
        <f t="shared" si="206"/>
        <v>1900</v>
      </c>
    </row>
    <row r="4367" spans="2:9" ht="15" customHeight="1">
      <c r="B4367" s="92"/>
      <c r="D4367" s="94"/>
      <c r="E4367" s="93"/>
      <c r="F4367" s="93"/>
      <c r="G4367" s="97">
        <f t="shared" si="204"/>
        <v>0</v>
      </c>
      <c r="H4367" s="97">
        <f t="shared" si="205"/>
        <v>1</v>
      </c>
      <c r="I4367" s="97">
        <f t="shared" si="206"/>
        <v>1900</v>
      </c>
    </row>
    <row r="4368" spans="2:9" ht="15" customHeight="1">
      <c r="B4368" s="92"/>
      <c r="D4368" s="94"/>
      <c r="E4368" s="93"/>
      <c r="F4368" s="93"/>
      <c r="G4368" s="97">
        <f t="shared" si="204"/>
        <v>0</v>
      </c>
      <c r="H4368" s="97">
        <f t="shared" si="205"/>
        <v>1</v>
      </c>
      <c r="I4368" s="97">
        <f t="shared" si="206"/>
        <v>1900</v>
      </c>
    </row>
    <row r="4369" spans="2:9" ht="15" customHeight="1">
      <c r="B4369" s="92"/>
      <c r="D4369" s="94"/>
      <c r="E4369" s="93"/>
      <c r="F4369" s="93"/>
      <c r="G4369" s="97">
        <f t="shared" si="204"/>
        <v>0</v>
      </c>
      <c r="H4369" s="97">
        <f t="shared" si="205"/>
        <v>1</v>
      </c>
      <c r="I4369" s="97">
        <f t="shared" si="206"/>
        <v>1900</v>
      </c>
    </row>
    <row r="4370" spans="2:9" ht="15" customHeight="1">
      <c r="B4370" s="92"/>
      <c r="D4370" s="94"/>
      <c r="E4370" s="93"/>
      <c r="F4370" s="93"/>
      <c r="G4370" s="97">
        <f t="shared" si="204"/>
        <v>0</v>
      </c>
      <c r="H4370" s="97">
        <f t="shared" si="205"/>
        <v>1</v>
      </c>
      <c r="I4370" s="97">
        <f t="shared" si="206"/>
        <v>1900</v>
      </c>
    </row>
    <row r="4371" spans="2:9" ht="15" customHeight="1">
      <c r="B4371" s="92"/>
      <c r="D4371" s="94"/>
      <c r="E4371" s="93"/>
      <c r="F4371" s="93"/>
      <c r="G4371" s="97">
        <f t="shared" si="204"/>
        <v>0</v>
      </c>
      <c r="H4371" s="97">
        <f t="shared" si="205"/>
        <v>1</v>
      </c>
      <c r="I4371" s="97">
        <f t="shared" si="206"/>
        <v>1900</v>
      </c>
    </row>
    <row r="4372" spans="2:9" ht="15" customHeight="1">
      <c r="B4372" s="92"/>
      <c r="D4372" s="94"/>
      <c r="E4372" s="93"/>
      <c r="F4372" s="93"/>
      <c r="G4372" s="97">
        <f t="shared" si="204"/>
        <v>0</v>
      </c>
      <c r="H4372" s="97">
        <f t="shared" si="205"/>
        <v>1</v>
      </c>
      <c r="I4372" s="97">
        <f t="shared" si="206"/>
        <v>1900</v>
      </c>
    </row>
    <row r="4373" spans="2:9" ht="15" customHeight="1">
      <c r="B4373" s="92"/>
      <c r="D4373" s="94"/>
      <c r="E4373" s="93"/>
      <c r="F4373" s="93"/>
      <c r="G4373" s="97">
        <f t="shared" si="204"/>
        <v>0</v>
      </c>
      <c r="H4373" s="97">
        <f t="shared" si="205"/>
        <v>1</v>
      </c>
      <c r="I4373" s="97">
        <f t="shared" si="206"/>
        <v>1900</v>
      </c>
    </row>
    <row r="4374" spans="2:9" ht="15" customHeight="1">
      <c r="B4374" s="92"/>
      <c r="D4374" s="94"/>
      <c r="E4374" s="93"/>
      <c r="F4374" s="93"/>
      <c r="G4374" s="97">
        <f t="shared" si="204"/>
        <v>0</v>
      </c>
      <c r="H4374" s="97">
        <f t="shared" si="205"/>
        <v>1</v>
      </c>
      <c r="I4374" s="97">
        <f t="shared" si="206"/>
        <v>1900</v>
      </c>
    </row>
    <row r="4375" spans="2:9" ht="15" customHeight="1">
      <c r="B4375" s="92"/>
      <c r="D4375" s="94"/>
      <c r="E4375" s="93"/>
      <c r="F4375" s="93"/>
      <c r="G4375" s="97">
        <f t="shared" si="204"/>
        <v>0</v>
      </c>
      <c r="H4375" s="97">
        <f t="shared" si="205"/>
        <v>1</v>
      </c>
      <c r="I4375" s="97">
        <f t="shared" si="206"/>
        <v>1900</v>
      </c>
    </row>
    <row r="4376" spans="2:9" ht="15" customHeight="1">
      <c r="B4376" s="92"/>
      <c r="D4376" s="94"/>
      <c r="E4376" s="93"/>
      <c r="F4376" s="93"/>
      <c r="G4376" s="97">
        <f t="shared" si="204"/>
        <v>0</v>
      </c>
      <c r="H4376" s="97">
        <f t="shared" si="205"/>
        <v>1</v>
      </c>
      <c r="I4376" s="97">
        <f t="shared" si="206"/>
        <v>1900</v>
      </c>
    </row>
    <row r="4377" spans="2:9" ht="15" customHeight="1">
      <c r="B4377" s="92"/>
      <c r="D4377" s="94"/>
      <c r="E4377" s="93"/>
      <c r="F4377" s="93"/>
      <c r="G4377" s="97">
        <f t="shared" si="204"/>
        <v>0</v>
      </c>
      <c r="H4377" s="97">
        <f t="shared" si="205"/>
        <v>1</v>
      </c>
      <c r="I4377" s="97">
        <f t="shared" si="206"/>
        <v>1900</v>
      </c>
    </row>
    <row r="4378" spans="2:9" ht="15" customHeight="1">
      <c r="B4378" s="92"/>
      <c r="D4378" s="94"/>
      <c r="E4378" s="93"/>
      <c r="F4378" s="93"/>
      <c r="G4378" s="97">
        <f t="shared" si="204"/>
        <v>0</v>
      </c>
      <c r="H4378" s="97">
        <f t="shared" si="205"/>
        <v>1</v>
      </c>
      <c r="I4378" s="97">
        <f t="shared" si="206"/>
        <v>1900</v>
      </c>
    </row>
    <row r="4379" spans="2:9" ht="15" customHeight="1">
      <c r="B4379" s="92"/>
      <c r="D4379" s="94"/>
      <c r="E4379" s="93"/>
      <c r="F4379" s="93"/>
      <c r="G4379" s="97">
        <f t="shared" si="204"/>
        <v>0</v>
      </c>
      <c r="H4379" s="97">
        <f t="shared" si="205"/>
        <v>1</v>
      </c>
      <c r="I4379" s="97">
        <f t="shared" si="206"/>
        <v>1900</v>
      </c>
    </row>
    <row r="4380" spans="2:9" ht="15" customHeight="1">
      <c r="B4380" s="92"/>
      <c r="D4380" s="94"/>
      <c r="E4380" s="93"/>
      <c r="F4380" s="93"/>
      <c r="G4380" s="97">
        <f t="shared" si="204"/>
        <v>0</v>
      </c>
      <c r="H4380" s="97">
        <f t="shared" si="205"/>
        <v>1</v>
      </c>
      <c r="I4380" s="97">
        <f t="shared" si="206"/>
        <v>1900</v>
      </c>
    </row>
    <row r="4381" spans="2:9" ht="15" customHeight="1">
      <c r="B4381" s="92"/>
      <c r="D4381" s="94"/>
      <c r="E4381" s="93"/>
      <c r="F4381" s="93"/>
      <c r="G4381" s="97">
        <f t="shared" si="204"/>
        <v>0</v>
      </c>
      <c r="H4381" s="97">
        <f t="shared" si="205"/>
        <v>1</v>
      </c>
      <c r="I4381" s="97">
        <f t="shared" si="206"/>
        <v>1900</v>
      </c>
    </row>
    <row r="4382" spans="2:9" ht="15" customHeight="1">
      <c r="B4382" s="92"/>
      <c r="D4382" s="94"/>
      <c r="E4382" s="93"/>
      <c r="F4382" s="93"/>
      <c r="G4382" s="97">
        <f t="shared" si="204"/>
        <v>0</v>
      </c>
      <c r="H4382" s="97">
        <f t="shared" si="205"/>
        <v>1</v>
      </c>
      <c r="I4382" s="97">
        <f t="shared" si="206"/>
        <v>1900</v>
      </c>
    </row>
    <row r="4383" spans="2:9" ht="15" customHeight="1">
      <c r="B4383" s="92"/>
      <c r="D4383" s="94"/>
      <c r="E4383" s="93"/>
      <c r="F4383" s="93"/>
      <c r="G4383" s="97">
        <f t="shared" si="204"/>
        <v>0</v>
      </c>
      <c r="H4383" s="97">
        <f t="shared" si="205"/>
        <v>1</v>
      </c>
      <c r="I4383" s="97">
        <f t="shared" si="206"/>
        <v>1900</v>
      </c>
    </row>
    <row r="4384" spans="2:9" ht="15" customHeight="1">
      <c r="B4384" s="92"/>
      <c r="D4384" s="94"/>
      <c r="E4384" s="93"/>
      <c r="F4384" s="93"/>
      <c r="G4384" s="97">
        <f t="shared" si="204"/>
        <v>0</v>
      </c>
      <c r="H4384" s="97">
        <f t="shared" si="205"/>
        <v>1</v>
      </c>
      <c r="I4384" s="97">
        <f t="shared" si="206"/>
        <v>1900</v>
      </c>
    </row>
    <row r="4385" spans="2:9" ht="15" customHeight="1">
      <c r="B4385" s="92"/>
      <c r="D4385" s="94"/>
      <c r="E4385" s="93"/>
      <c r="F4385" s="93"/>
      <c r="G4385" s="97">
        <f t="shared" si="204"/>
        <v>0</v>
      </c>
      <c r="H4385" s="97">
        <f t="shared" si="205"/>
        <v>1</v>
      </c>
      <c r="I4385" s="97">
        <f t="shared" si="206"/>
        <v>1900</v>
      </c>
    </row>
    <row r="4386" spans="2:9" ht="15" customHeight="1">
      <c r="B4386" s="92"/>
      <c r="D4386" s="94"/>
      <c r="E4386" s="93"/>
      <c r="F4386" s="93"/>
      <c r="G4386" s="97">
        <f t="shared" si="204"/>
        <v>0</v>
      </c>
      <c r="H4386" s="97">
        <f t="shared" si="205"/>
        <v>1</v>
      </c>
      <c r="I4386" s="97">
        <f t="shared" si="206"/>
        <v>1900</v>
      </c>
    </row>
    <row r="4387" spans="2:9" ht="15" customHeight="1">
      <c r="B4387" s="92"/>
      <c r="D4387" s="94"/>
      <c r="E4387" s="93"/>
      <c r="F4387" s="93"/>
      <c r="G4387" s="97">
        <f t="shared" si="204"/>
        <v>0</v>
      </c>
      <c r="H4387" s="97">
        <f t="shared" si="205"/>
        <v>1</v>
      </c>
      <c r="I4387" s="97">
        <f t="shared" si="206"/>
        <v>1900</v>
      </c>
    </row>
    <row r="4388" spans="2:9" ht="15" customHeight="1">
      <c r="B4388" s="92"/>
      <c r="D4388" s="94"/>
      <c r="E4388" s="93"/>
      <c r="F4388" s="93"/>
      <c r="G4388" s="97">
        <f t="shared" si="204"/>
        <v>0</v>
      </c>
      <c r="H4388" s="97">
        <f t="shared" si="205"/>
        <v>1</v>
      </c>
      <c r="I4388" s="97">
        <f t="shared" si="206"/>
        <v>1900</v>
      </c>
    </row>
    <row r="4389" spans="2:9" ht="15" customHeight="1">
      <c r="B4389" s="92"/>
      <c r="D4389" s="94"/>
      <c r="E4389" s="93"/>
      <c r="F4389" s="93"/>
      <c r="G4389" s="97">
        <f t="shared" si="204"/>
        <v>0</v>
      </c>
      <c r="H4389" s="97">
        <f t="shared" si="205"/>
        <v>1</v>
      </c>
      <c r="I4389" s="97">
        <f t="shared" si="206"/>
        <v>1900</v>
      </c>
    </row>
    <row r="4390" spans="2:9" ht="15" customHeight="1">
      <c r="B4390" s="92"/>
      <c r="D4390" s="94"/>
      <c r="E4390" s="93"/>
      <c r="F4390" s="93"/>
      <c r="G4390" s="97">
        <f t="shared" si="204"/>
        <v>0</v>
      </c>
      <c r="H4390" s="97">
        <f t="shared" si="205"/>
        <v>1</v>
      </c>
      <c r="I4390" s="97">
        <f t="shared" si="206"/>
        <v>1900</v>
      </c>
    </row>
    <row r="4391" spans="2:9" ht="15" customHeight="1">
      <c r="B4391" s="92"/>
      <c r="D4391" s="94"/>
      <c r="E4391" s="93"/>
      <c r="F4391" s="93"/>
      <c r="G4391" s="97">
        <f t="shared" si="204"/>
        <v>0</v>
      </c>
      <c r="H4391" s="97">
        <f t="shared" si="205"/>
        <v>1</v>
      </c>
      <c r="I4391" s="97">
        <f t="shared" si="206"/>
        <v>1900</v>
      </c>
    </row>
    <row r="4392" spans="2:9" ht="15" customHeight="1">
      <c r="B4392" s="92"/>
      <c r="D4392" s="94"/>
      <c r="E4392" s="93"/>
      <c r="F4392" s="93"/>
      <c r="G4392" s="97">
        <f t="shared" si="204"/>
        <v>0</v>
      </c>
      <c r="H4392" s="97">
        <f t="shared" si="205"/>
        <v>1</v>
      </c>
      <c r="I4392" s="97">
        <f t="shared" si="206"/>
        <v>1900</v>
      </c>
    </row>
    <row r="4393" spans="2:9" ht="15" customHeight="1">
      <c r="B4393" s="92"/>
      <c r="D4393" s="94"/>
      <c r="E4393" s="93"/>
      <c r="F4393" s="93"/>
      <c r="G4393" s="97">
        <f t="shared" si="204"/>
        <v>0</v>
      </c>
      <c r="H4393" s="97">
        <f t="shared" si="205"/>
        <v>1</v>
      </c>
      <c r="I4393" s="97">
        <f t="shared" si="206"/>
        <v>1900</v>
      </c>
    </row>
    <row r="4394" spans="2:9" ht="15" customHeight="1">
      <c r="B4394" s="92"/>
      <c r="D4394" s="94"/>
      <c r="E4394" s="93"/>
      <c r="F4394" s="93"/>
      <c r="G4394" s="97">
        <f t="shared" si="204"/>
        <v>0</v>
      </c>
      <c r="H4394" s="97">
        <f t="shared" si="205"/>
        <v>1</v>
      </c>
      <c r="I4394" s="97">
        <f t="shared" si="206"/>
        <v>1900</v>
      </c>
    </row>
    <row r="4395" spans="2:9" ht="15" customHeight="1">
      <c r="B4395" s="92"/>
      <c r="D4395" s="94"/>
      <c r="E4395" s="93"/>
      <c r="F4395" s="93"/>
      <c r="G4395" s="97">
        <f t="shared" si="204"/>
        <v>0</v>
      </c>
      <c r="H4395" s="97">
        <f t="shared" si="205"/>
        <v>1</v>
      </c>
      <c r="I4395" s="97">
        <f t="shared" si="206"/>
        <v>1900</v>
      </c>
    </row>
    <row r="4396" spans="2:9" ht="15" customHeight="1">
      <c r="B4396" s="92"/>
      <c r="D4396" s="94"/>
      <c r="E4396" s="93"/>
      <c r="F4396" s="93"/>
      <c r="G4396" s="97">
        <f t="shared" si="204"/>
        <v>0</v>
      </c>
      <c r="H4396" s="97">
        <f t="shared" si="205"/>
        <v>1</v>
      </c>
      <c r="I4396" s="97">
        <f t="shared" si="206"/>
        <v>1900</v>
      </c>
    </row>
    <row r="4397" spans="2:9" ht="15" customHeight="1">
      <c r="B4397" s="92"/>
      <c r="D4397" s="94"/>
      <c r="E4397" s="93"/>
      <c r="F4397" s="93"/>
      <c r="G4397" s="97">
        <f t="shared" si="204"/>
        <v>0</v>
      </c>
      <c r="H4397" s="97">
        <f t="shared" si="205"/>
        <v>1</v>
      </c>
      <c r="I4397" s="97">
        <f t="shared" si="206"/>
        <v>1900</v>
      </c>
    </row>
    <row r="4398" spans="2:9" ht="15" customHeight="1">
      <c r="B4398" s="92"/>
      <c r="D4398" s="94"/>
      <c r="E4398" s="93"/>
      <c r="F4398" s="93"/>
      <c r="G4398" s="97">
        <f t="shared" si="204"/>
        <v>0</v>
      </c>
      <c r="H4398" s="97">
        <f t="shared" si="205"/>
        <v>1</v>
      </c>
      <c r="I4398" s="97">
        <f t="shared" si="206"/>
        <v>1900</v>
      </c>
    </row>
    <row r="4399" spans="2:9" ht="15" customHeight="1">
      <c r="B4399" s="92"/>
      <c r="D4399" s="94"/>
      <c r="E4399" s="93"/>
      <c r="F4399" s="93"/>
      <c r="G4399" s="97">
        <f t="shared" si="204"/>
        <v>0</v>
      </c>
      <c r="H4399" s="97">
        <f t="shared" si="205"/>
        <v>1</v>
      </c>
      <c r="I4399" s="97">
        <f t="shared" si="206"/>
        <v>1900</v>
      </c>
    </row>
    <row r="4400" spans="2:9" ht="15" customHeight="1">
      <c r="B4400" s="92"/>
      <c r="D4400" s="94"/>
      <c r="E4400" s="93"/>
      <c r="F4400" s="93"/>
      <c r="G4400" s="97">
        <f t="shared" si="204"/>
        <v>0</v>
      </c>
      <c r="H4400" s="97">
        <f t="shared" si="205"/>
        <v>1</v>
      </c>
      <c r="I4400" s="97">
        <f t="shared" si="206"/>
        <v>1900</v>
      </c>
    </row>
    <row r="4401" spans="2:9" ht="15" customHeight="1">
      <c r="B4401" s="92"/>
      <c r="D4401" s="94"/>
      <c r="E4401" s="93"/>
      <c r="F4401" s="93"/>
      <c r="G4401" s="97">
        <f t="shared" si="204"/>
        <v>0</v>
      </c>
      <c r="H4401" s="97">
        <f t="shared" si="205"/>
        <v>1</v>
      </c>
      <c r="I4401" s="97">
        <f t="shared" si="206"/>
        <v>1900</v>
      </c>
    </row>
    <row r="4402" spans="2:9" ht="15" customHeight="1">
      <c r="B4402" s="92"/>
      <c r="D4402" s="94"/>
      <c r="E4402" s="93"/>
      <c r="F4402" s="93"/>
      <c r="G4402" s="97">
        <f t="shared" si="204"/>
        <v>0</v>
      </c>
      <c r="H4402" s="97">
        <f t="shared" si="205"/>
        <v>1</v>
      </c>
      <c r="I4402" s="97">
        <f t="shared" si="206"/>
        <v>1900</v>
      </c>
    </row>
    <row r="4403" spans="2:9" ht="15" customHeight="1">
      <c r="B4403" s="92"/>
      <c r="D4403" s="94"/>
      <c r="E4403" s="93"/>
      <c r="F4403" s="93"/>
      <c r="G4403" s="97">
        <f t="shared" si="204"/>
        <v>0</v>
      </c>
      <c r="H4403" s="97">
        <f t="shared" si="205"/>
        <v>1</v>
      </c>
      <c r="I4403" s="97">
        <f t="shared" si="206"/>
        <v>1900</v>
      </c>
    </row>
    <row r="4404" spans="2:9" ht="15" customHeight="1">
      <c r="B4404" s="92"/>
      <c r="D4404" s="94"/>
      <c r="E4404" s="93"/>
      <c r="F4404" s="93"/>
      <c r="G4404" s="97">
        <f t="shared" si="204"/>
        <v>0</v>
      </c>
      <c r="H4404" s="97">
        <f t="shared" si="205"/>
        <v>1</v>
      </c>
      <c r="I4404" s="97">
        <f t="shared" si="206"/>
        <v>1900</v>
      </c>
    </row>
    <row r="4405" spans="2:9" ht="15" customHeight="1">
      <c r="B4405" s="92"/>
      <c r="D4405" s="94"/>
      <c r="E4405" s="93"/>
      <c r="F4405" s="93"/>
      <c r="G4405" s="97">
        <f t="shared" si="204"/>
        <v>0</v>
      </c>
      <c r="H4405" s="97">
        <f t="shared" si="205"/>
        <v>1</v>
      </c>
      <c r="I4405" s="97">
        <f t="shared" si="206"/>
        <v>1900</v>
      </c>
    </row>
    <row r="4406" spans="2:9" ht="15" customHeight="1">
      <c r="B4406" s="92"/>
      <c r="D4406" s="94"/>
      <c r="E4406" s="93"/>
      <c r="F4406" s="93"/>
      <c r="G4406" s="97">
        <f t="shared" si="204"/>
        <v>0</v>
      </c>
      <c r="H4406" s="97">
        <f t="shared" si="205"/>
        <v>1</v>
      </c>
      <c r="I4406" s="97">
        <f t="shared" si="206"/>
        <v>1900</v>
      </c>
    </row>
    <row r="4407" spans="2:9" ht="15" customHeight="1">
      <c r="B4407" s="92"/>
      <c r="D4407" s="94"/>
      <c r="E4407" s="93"/>
      <c r="F4407" s="93"/>
      <c r="G4407" s="97">
        <f t="shared" si="204"/>
        <v>0</v>
      </c>
      <c r="H4407" s="97">
        <f t="shared" si="205"/>
        <v>1</v>
      </c>
      <c r="I4407" s="97">
        <f t="shared" si="206"/>
        <v>1900</v>
      </c>
    </row>
    <row r="4408" spans="2:9" ht="15" customHeight="1">
      <c r="B4408" s="92"/>
      <c r="D4408" s="94"/>
      <c r="E4408" s="93"/>
      <c r="F4408" s="93"/>
      <c r="G4408" s="97">
        <f t="shared" si="204"/>
        <v>0</v>
      </c>
      <c r="H4408" s="97">
        <f t="shared" si="205"/>
        <v>1</v>
      </c>
      <c r="I4408" s="97">
        <f t="shared" si="206"/>
        <v>1900</v>
      </c>
    </row>
    <row r="4409" spans="2:9" ht="15" customHeight="1">
      <c r="B4409" s="92"/>
      <c r="D4409" s="94"/>
      <c r="E4409" s="93"/>
      <c r="F4409" s="93"/>
      <c r="G4409" s="97">
        <f t="shared" si="204"/>
        <v>0</v>
      </c>
      <c r="H4409" s="97">
        <f t="shared" si="205"/>
        <v>1</v>
      </c>
      <c r="I4409" s="97">
        <f t="shared" si="206"/>
        <v>1900</v>
      </c>
    </row>
    <row r="4410" spans="2:9" ht="15" customHeight="1">
      <c r="B4410" s="92"/>
      <c r="D4410" s="94"/>
      <c r="E4410" s="93"/>
      <c r="F4410" s="93"/>
      <c r="G4410" s="97">
        <f t="shared" si="204"/>
        <v>0</v>
      </c>
      <c r="H4410" s="97">
        <f t="shared" si="205"/>
        <v>1</v>
      </c>
      <c r="I4410" s="97">
        <f t="shared" si="206"/>
        <v>1900</v>
      </c>
    </row>
    <row r="4411" spans="2:9" ht="15" customHeight="1">
      <c r="B4411" s="92"/>
      <c r="D4411" s="94"/>
      <c r="E4411" s="93"/>
      <c r="F4411" s="93"/>
      <c r="G4411" s="97">
        <f t="shared" si="204"/>
        <v>0</v>
      </c>
      <c r="H4411" s="97">
        <f t="shared" si="205"/>
        <v>1</v>
      </c>
      <c r="I4411" s="97">
        <f t="shared" si="206"/>
        <v>1900</v>
      </c>
    </row>
    <row r="4412" spans="2:9" ht="15" customHeight="1">
      <c r="B4412" s="92"/>
      <c r="D4412" s="94"/>
      <c r="E4412" s="93"/>
      <c r="F4412" s="93"/>
      <c r="G4412" s="97">
        <f t="shared" si="204"/>
        <v>0</v>
      </c>
      <c r="H4412" s="97">
        <f t="shared" si="205"/>
        <v>1</v>
      </c>
      <c r="I4412" s="97">
        <f t="shared" si="206"/>
        <v>1900</v>
      </c>
    </row>
    <row r="4413" spans="2:9" ht="15" customHeight="1">
      <c r="B4413" s="92"/>
      <c r="D4413" s="94"/>
      <c r="E4413" s="93"/>
      <c r="F4413" s="93"/>
      <c r="G4413" s="97">
        <f t="shared" si="204"/>
        <v>0</v>
      </c>
      <c r="H4413" s="97">
        <f t="shared" si="205"/>
        <v>1</v>
      </c>
      <c r="I4413" s="97">
        <f t="shared" si="206"/>
        <v>1900</v>
      </c>
    </row>
    <row r="4414" spans="2:9" ht="15" customHeight="1">
      <c r="B4414" s="92"/>
      <c r="D4414" s="94"/>
      <c r="E4414" s="93"/>
      <c r="F4414" s="93"/>
      <c r="G4414" s="97">
        <f t="shared" si="204"/>
        <v>0</v>
      </c>
      <c r="H4414" s="97">
        <f t="shared" si="205"/>
        <v>1</v>
      </c>
      <c r="I4414" s="97">
        <f t="shared" si="206"/>
        <v>1900</v>
      </c>
    </row>
    <row r="4415" spans="2:9" ht="15" customHeight="1">
      <c r="B4415" s="92"/>
      <c r="D4415" s="94"/>
      <c r="E4415" s="93"/>
      <c r="F4415" s="93"/>
      <c r="G4415" s="97">
        <f t="shared" si="204"/>
        <v>0</v>
      </c>
      <c r="H4415" s="97">
        <f t="shared" si="205"/>
        <v>1</v>
      </c>
      <c r="I4415" s="97">
        <f t="shared" si="206"/>
        <v>1900</v>
      </c>
    </row>
    <row r="4416" spans="2:9" ht="15" customHeight="1">
      <c r="B4416" s="92"/>
      <c r="D4416" s="94"/>
      <c r="E4416" s="93"/>
      <c r="F4416" s="93"/>
      <c r="G4416" s="97">
        <f t="shared" si="204"/>
        <v>0</v>
      </c>
      <c r="H4416" s="97">
        <f t="shared" si="205"/>
        <v>1</v>
      </c>
      <c r="I4416" s="97">
        <f t="shared" si="206"/>
        <v>1900</v>
      </c>
    </row>
    <row r="4417" spans="2:9" ht="15" customHeight="1">
      <c r="B4417" s="92"/>
      <c r="D4417" s="94"/>
      <c r="E4417" s="93"/>
      <c r="F4417" s="93"/>
      <c r="G4417" s="97">
        <f t="shared" si="204"/>
        <v>0</v>
      </c>
      <c r="H4417" s="97">
        <f t="shared" si="205"/>
        <v>1</v>
      </c>
      <c r="I4417" s="97">
        <f t="shared" si="206"/>
        <v>1900</v>
      </c>
    </row>
    <row r="4418" spans="2:9" ht="15" customHeight="1">
      <c r="B4418" s="92"/>
      <c r="D4418" s="94"/>
      <c r="E4418" s="93"/>
      <c r="F4418" s="93"/>
      <c r="G4418" s="97">
        <f t="shared" si="204"/>
        <v>0</v>
      </c>
      <c r="H4418" s="97">
        <f t="shared" si="205"/>
        <v>1</v>
      </c>
      <c r="I4418" s="97">
        <f t="shared" si="206"/>
        <v>1900</v>
      </c>
    </row>
    <row r="4419" spans="2:9" ht="15" customHeight="1">
      <c r="B4419" s="92"/>
      <c r="D4419" s="94"/>
      <c r="E4419" s="93"/>
      <c r="F4419" s="93"/>
      <c r="G4419" s="97">
        <f t="shared" si="204"/>
        <v>0</v>
      </c>
      <c r="H4419" s="97">
        <f t="shared" si="205"/>
        <v>1</v>
      </c>
      <c r="I4419" s="97">
        <f t="shared" si="206"/>
        <v>1900</v>
      </c>
    </row>
    <row r="4420" spans="2:9" ht="15" customHeight="1">
      <c r="B4420" s="92"/>
      <c r="D4420" s="94"/>
      <c r="E4420" s="93"/>
      <c r="F4420" s="93"/>
      <c r="G4420" s="97">
        <f t="shared" ref="G4420:G4483" si="207">DAY(B4420)</f>
        <v>0</v>
      </c>
      <c r="H4420" s="97">
        <f t="shared" ref="H4420:H4483" si="208">MONTH(B4420)</f>
        <v>1</v>
      </c>
      <c r="I4420" s="97">
        <f t="shared" ref="I4420:I4483" si="209">YEAR(B4420)</f>
        <v>1900</v>
      </c>
    </row>
    <row r="4421" spans="2:9" ht="15" customHeight="1">
      <c r="B4421" s="92"/>
      <c r="D4421" s="94"/>
      <c r="E4421" s="93"/>
      <c r="F4421" s="93"/>
      <c r="G4421" s="97">
        <f t="shared" si="207"/>
        <v>0</v>
      </c>
      <c r="H4421" s="97">
        <f t="shared" si="208"/>
        <v>1</v>
      </c>
      <c r="I4421" s="97">
        <f t="shared" si="209"/>
        <v>1900</v>
      </c>
    </row>
    <row r="4422" spans="2:9" ht="15" customHeight="1">
      <c r="B4422" s="92"/>
      <c r="D4422" s="94"/>
      <c r="E4422" s="93"/>
      <c r="F4422" s="93"/>
      <c r="G4422" s="97">
        <f t="shared" si="207"/>
        <v>0</v>
      </c>
      <c r="H4422" s="97">
        <f t="shared" si="208"/>
        <v>1</v>
      </c>
      <c r="I4422" s="97">
        <f t="shared" si="209"/>
        <v>1900</v>
      </c>
    </row>
    <row r="4423" spans="2:9" ht="15" customHeight="1">
      <c r="B4423" s="92"/>
      <c r="D4423" s="94"/>
      <c r="E4423" s="93"/>
      <c r="F4423" s="93"/>
      <c r="G4423" s="97">
        <f t="shared" si="207"/>
        <v>0</v>
      </c>
      <c r="H4423" s="97">
        <f t="shared" si="208"/>
        <v>1</v>
      </c>
      <c r="I4423" s="97">
        <f t="shared" si="209"/>
        <v>1900</v>
      </c>
    </row>
    <row r="4424" spans="2:9" ht="15" customHeight="1">
      <c r="B4424" s="92"/>
      <c r="D4424" s="94"/>
      <c r="E4424" s="93"/>
      <c r="F4424" s="93"/>
      <c r="G4424" s="97">
        <f t="shared" si="207"/>
        <v>0</v>
      </c>
      <c r="H4424" s="97">
        <f t="shared" si="208"/>
        <v>1</v>
      </c>
      <c r="I4424" s="97">
        <f t="shared" si="209"/>
        <v>1900</v>
      </c>
    </row>
    <row r="4425" spans="2:9" ht="15" customHeight="1">
      <c r="B4425" s="92"/>
      <c r="D4425" s="94"/>
      <c r="E4425" s="93"/>
      <c r="F4425" s="93"/>
      <c r="G4425" s="97">
        <f t="shared" si="207"/>
        <v>0</v>
      </c>
      <c r="H4425" s="97">
        <f t="shared" si="208"/>
        <v>1</v>
      </c>
      <c r="I4425" s="97">
        <f t="shared" si="209"/>
        <v>1900</v>
      </c>
    </row>
    <row r="4426" spans="2:9" ht="15" customHeight="1">
      <c r="B4426" s="92"/>
      <c r="D4426" s="94"/>
      <c r="E4426" s="93"/>
      <c r="F4426" s="93"/>
      <c r="G4426" s="97">
        <f t="shared" si="207"/>
        <v>0</v>
      </c>
      <c r="H4426" s="97">
        <f t="shared" si="208"/>
        <v>1</v>
      </c>
      <c r="I4426" s="97">
        <f t="shared" si="209"/>
        <v>1900</v>
      </c>
    </row>
    <row r="4427" spans="2:9" ht="15" customHeight="1">
      <c r="B4427" s="92"/>
      <c r="D4427" s="94"/>
      <c r="E4427" s="93"/>
      <c r="F4427" s="93"/>
      <c r="G4427" s="97">
        <f t="shared" si="207"/>
        <v>0</v>
      </c>
      <c r="H4427" s="97">
        <f t="shared" si="208"/>
        <v>1</v>
      </c>
      <c r="I4427" s="97">
        <f t="shared" si="209"/>
        <v>1900</v>
      </c>
    </row>
    <row r="4428" spans="2:9" ht="15" customHeight="1">
      <c r="B4428" s="92"/>
      <c r="D4428" s="94"/>
      <c r="E4428" s="93"/>
      <c r="F4428" s="93"/>
      <c r="G4428" s="97">
        <f t="shared" si="207"/>
        <v>0</v>
      </c>
      <c r="H4428" s="97">
        <f t="shared" si="208"/>
        <v>1</v>
      </c>
      <c r="I4428" s="97">
        <f t="shared" si="209"/>
        <v>1900</v>
      </c>
    </row>
    <row r="4429" spans="2:9" ht="15" customHeight="1">
      <c r="B4429" s="92"/>
      <c r="D4429" s="94"/>
      <c r="E4429" s="93"/>
      <c r="F4429" s="93"/>
      <c r="G4429" s="97">
        <f t="shared" si="207"/>
        <v>0</v>
      </c>
      <c r="H4429" s="97">
        <f t="shared" si="208"/>
        <v>1</v>
      </c>
      <c r="I4429" s="97">
        <f t="shared" si="209"/>
        <v>1900</v>
      </c>
    </row>
    <row r="4430" spans="2:9" ht="15" customHeight="1">
      <c r="B4430" s="92"/>
      <c r="D4430" s="94"/>
      <c r="E4430" s="93"/>
      <c r="F4430" s="93"/>
      <c r="G4430" s="97">
        <f t="shared" si="207"/>
        <v>0</v>
      </c>
      <c r="H4430" s="97">
        <f t="shared" si="208"/>
        <v>1</v>
      </c>
      <c r="I4430" s="97">
        <f t="shared" si="209"/>
        <v>1900</v>
      </c>
    </row>
    <row r="4431" spans="2:9" ht="15" customHeight="1">
      <c r="B4431" s="92"/>
      <c r="D4431" s="94"/>
      <c r="E4431" s="93"/>
      <c r="F4431" s="93"/>
      <c r="G4431" s="97">
        <f t="shared" si="207"/>
        <v>0</v>
      </c>
      <c r="H4431" s="97">
        <f t="shared" si="208"/>
        <v>1</v>
      </c>
      <c r="I4431" s="97">
        <f t="shared" si="209"/>
        <v>1900</v>
      </c>
    </row>
    <row r="4432" spans="2:9" ht="15" customHeight="1">
      <c r="B4432" s="92"/>
      <c r="D4432" s="94"/>
      <c r="E4432" s="93"/>
      <c r="F4432" s="93"/>
      <c r="G4432" s="97">
        <f t="shared" si="207"/>
        <v>0</v>
      </c>
      <c r="H4432" s="97">
        <f t="shared" si="208"/>
        <v>1</v>
      </c>
      <c r="I4432" s="97">
        <f t="shared" si="209"/>
        <v>1900</v>
      </c>
    </row>
    <row r="4433" spans="2:9" ht="15" customHeight="1">
      <c r="B4433" s="92"/>
      <c r="D4433" s="94"/>
      <c r="E4433" s="93"/>
      <c r="F4433" s="93"/>
      <c r="G4433" s="97">
        <f t="shared" si="207"/>
        <v>0</v>
      </c>
      <c r="H4433" s="97">
        <f t="shared" si="208"/>
        <v>1</v>
      </c>
      <c r="I4433" s="97">
        <f t="shared" si="209"/>
        <v>1900</v>
      </c>
    </row>
    <row r="4434" spans="2:9" ht="15" customHeight="1">
      <c r="B4434" s="92"/>
      <c r="D4434" s="94"/>
      <c r="E4434" s="93"/>
      <c r="F4434" s="93"/>
      <c r="G4434" s="97">
        <f t="shared" si="207"/>
        <v>0</v>
      </c>
      <c r="H4434" s="97">
        <f t="shared" si="208"/>
        <v>1</v>
      </c>
      <c r="I4434" s="97">
        <f t="shared" si="209"/>
        <v>1900</v>
      </c>
    </row>
    <row r="4435" spans="2:9" ht="15" customHeight="1">
      <c r="B4435" s="92"/>
      <c r="D4435" s="94"/>
      <c r="E4435" s="93"/>
      <c r="F4435" s="93"/>
      <c r="G4435" s="97">
        <f t="shared" si="207"/>
        <v>0</v>
      </c>
      <c r="H4435" s="97">
        <f t="shared" si="208"/>
        <v>1</v>
      </c>
      <c r="I4435" s="97">
        <f t="shared" si="209"/>
        <v>1900</v>
      </c>
    </row>
    <row r="4436" spans="2:9" ht="15" customHeight="1">
      <c r="B4436" s="92"/>
      <c r="D4436" s="94"/>
      <c r="E4436" s="93"/>
      <c r="F4436" s="93"/>
      <c r="G4436" s="97">
        <f t="shared" si="207"/>
        <v>0</v>
      </c>
      <c r="H4436" s="97">
        <f t="shared" si="208"/>
        <v>1</v>
      </c>
      <c r="I4436" s="97">
        <f t="shared" si="209"/>
        <v>1900</v>
      </c>
    </row>
    <row r="4437" spans="2:9" ht="15" customHeight="1">
      <c r="B4437" s="92"/>
      <c r="D4437" s="94"/>
      <c r="E4437" s="93"/>
      <c r="F4437" s="93"/>
      <c r="G4437" s="97">
        <f t="shared" si="207"/>
        <v>0</v>
      </c>
      <c r="H4437" s="97">
        <f t="shared" si="208"/>
        <v>1</v>
      </c>
      <c r="I4437" s="97">
        <f t="shared" si="209"/>
        <v>1900</v>
      </c>
    </row>
    <row r="4438" spans="2:9" ht="15" customHeight="1">
      <c r="B4438" s="92"/>
      <c r="D4438" s="94"/>
      <c r="E4438" s="93"/>
      <c r="F4438" s="93"/>
      <c r="G4438" s="97">
        <f t="shared" si="207"/>
        <v>0</v>
      </c>
      <c r="H4438" s="97">
        <f t="shared" si="208"/>
        <v>1</v>
      </c>
      <c r="I4438" s="97">
        <f t="shared" si="209"/>
        <v>1900</v>
      </c>
    </row>
    <row r="4439" spans="2:9" ht="15" customHeight="1">
      <c r="B4439" s="92"/>
      <c r="D4439" s="94"/>
      <c r="E4439" s="93"/>
      <c r="F4439" s="93"/>
      <c r="G4439" s="97">
        <f t="shared" si="207"/>
        <v>0</v>
      </c>
      <c r="H4439" s="97">
        <f t="shared" si="208"/>
        <v>1</v>
      </c>
      <c r="I4439" s="97">
        <f t="shared" si="209"/>
        <v>1900</v>
      </c>
    </row>
    <row r="4440" spans="2:9" ht="15" customHeight="1">
      <c r="B4440" s="92"/>
      <c r="D4440" s="94"/>
      <c r="E4440" s="93"/>
      <c r="F4440" s="93"/>
      <c r="G4440" s="97">
        <f t="shared" si="207"/>
        <v>0</v>
      </c>
      <c r="H4440" s="97">
        <f t="shared" si="208"/>
        <v>1</v>
      </c>
      <c r="I4440" s="97">
        <f t="shared" si="209"/>
        <v>1900</v>
      </c>
    </row>
    <row r="4441" spans="2:9" ht="15" customHeight="1">
      <c r="B4441" s="92"/>
      <c r="D4441" s="94"/>
      <c r="E4441" s="93"/>
      <c r="F4441" s="93"/>
      <c r="G4441" s="97">
        <f t="shared" si="207"/>
        <v>0</v>
      </c>
      <c r="H4441" s="97">
        <f t="shared" si="208"/>
        <v>1</v>
      </c>
      <c r="I4441" s="97">
        <f t="shared" si="209"/>
        <v>1900</v>
      </c>
    </row>
    <row r="4442" spans="2:9" ht="15" customHeight="1">
      <c r="B4442" s="92"/>
      <c r="D4442" s="94"/>
      <c r="E4442" s="93"/>
      <c r="F4442" s="93"/>
      <c r="G4442" s="97">
        <f t="shared" si="207"/>
        <v>0</v>
      </c>
      <c r="H4442" s="97">
        <f t="shared" si="208"/>
        <v>1</v>
      </c>
      <c r="I4442" s="97">
        <f t="shared" si="209"/>
        <v>1900</v>
      </c>
    </row>
    <row r="4443" spans="2:9" ht="15" customHeight="1">
      <c r="B4443" s="92"/>
      <c r="D4443" s="94"/>
      <c r="E4443" s="93"/>
      <c r="F4443" s="93"/>
      <c r="G4443" s="97">
        <f t="shared" si="207"/>
        <v>0</v>
      </c>
      <c r="H4443" s="97">
        <f t="shared" si="208"/>
        <v>1</v>
      </c>
      <c r="I4443" s="97">
        <f t="shared" si="209"/>
        <v>1900</v>
      </c>
    </row>
    <row r="4444" spans="2:9" ht="15" customHeight="1">
      <c r="B4444" s="92"/>
      <c r="D4444" s="94"/>
      <c r="E4444" s="93"/>
      <c r="F4444" s="93"/>
      <c r="G4444" s="97">
        <f t="shared" si="207"/>
        <v>0</v>
      </c>
      <c r="H4444" s="97">
        <f t="shared" si="208"/>
        <v>1</v>
      </c>
      <c r="I4444" s="97">
        <f t="shared" si="209"/>
        <v>1900</v>
      </c>
    </row>
    <row r="4445" spans="2:9" ht="15" customHeight="1">
      <c r="B4445" s="92"/>
      <c r="D4445" s="94"/>
      <c r="E4445" s="93"/>
      <c r="F4445" s="93"/>
      <c r="G4445" s="97">
        <f t="shared" si="207"/>
        <v>0</v>
      </c>
      <c r="H4445" s="97">
        <f t="shared" si="208"/>
        <v>1</v>
      </c>
      <c r="I4445" s="97">
        <f t="shared" si="209"/>
        <v>1900</v>
      </c>
    </row>
    <row r="4446" spans="2:9" ht="15" customHeight="1">
      <c r="B4446" s="92"/>
      <c r="D4446" s="94"/>
      <c r="E4446" s="93"/>
      <c r="F4446" s="93"/>
      <c r="G4446" s="97">
        <f t="shared" si="207"/>
        <v>0</v>
      </c>
      <c r="H4446" s="97">
        <f t="shared" si="208"/>
        <v>1</v>
      </c>
      <c r="I4446" s="97">
        <f t="shared" si="209"/>
        <v>1900</v>
      </c>
    </row>
    <row r="4447" spans="2:9" ht="15" customHeight="1">
      <c r="B4447" s="92"/>
      <c r="D4447" s="94"/>
      <c r="E4447" s="93"/>
      <c r="F4447" s="93"/>
      <c r="G4447" s="97">
        <f t="shared" si="207"/>
        <v>0</v>
      </c>
      <c r="H4447" s="97">
        <f t="shared" si="208"/>
        <v>1</v>
      </c>
      <c r="I4447" s="97">
        <f t="shared" si="209"/>
        <v>1900</v>
      </c>
    </row>
    <row r="4448" spans="2:9" ht="15" customHeight="1">
      <c r="B4448" s="92"/>
      <c r="D4448" s="94"/>
      <c r="E4448" s="93"/>
      <c r="F4448" s="93"/>
      <c r="G4448" s="97">
        <f t="shared" si="207"/>
        <v>0</v>
      </c>
      <c r="H4448" s="97">
        <f t="shared" si="208"/>
        <v>1</v>
      </c>
      <c r="I4448" s="97">
        <f t="shared" si="209"/>
        <v>1900</v>
      </c>
    </row>
    <row r="4449" spans="2:9" ht="15" customHeight="1">
      <c r="B4449" s="92"/>
      <c r="D4449" s="94"/>
      <c r="E4449" s="93"/>
      <c r="F4449" s="93"/>
      <c r="G4449" s="97">
        <f t="shared" si="207"/>
        <v>0</v>
      </c>
      <c r="H4449" s="97">
        <f t="shared" si="208"/>
        <v>1</v>
      </c>
      <c r="I4449" s="97">
        <f t="shared" si="209"/>
        <v>1900</v>
      </c>
    </row>
    <row r="4450" spans="2:9" ht="15" customHeight="1">
      <c r="B4450" s="92"/>
      <c r="D4450" s="94"/>
      <c r="E4450" s="93"/>
      <c r="F4450" s="93"/>
      <c r="G4450" s="97">
        <f t="shared" si="207"/>
        <v>0</v>
      </c>
      <c r="H4450" s="97">
        <f t="shared" si="208"/>
        <v>1</v>
      </c>
      <c r="I4450" s="97">
        <f t="shared" si="209"/>
        <v>1900</v>
      </c>
    </row>
    <row r="4451" spans="2:9" ht="15" customHeight="1">
      <c r="B4451" s="92"/>
      <c r="D4451" s="94"/>
      <c r="E4451" s="93"/>
      <c r="F4451" s="93"/>
      <c r="G4451" s="97">
        <f t="shared" si="207"/>
        <v>0</v>
      </c>
      <c r="H4451" s="97">
        <f t="shared" si="208"/>
        <v>1</v>
      </c>
      <c r="I4451" s="97">
        <f t="shared" si="209"/>
        <v>1900</v>
      </c>
    </row>
    <row r="4452" spans="2:9" ht="15" customHeight="1">
      <c r="B4452" s="92"/>
      <c r="D4452" s="94"/>
      <c r="E4452" s="93"/>
      <c r="F4452" s="93"/>
      <c r="G4452" s="97">
        <f t="shared" si="207"/>
        <v>0</v>
      </c>
      <c r="H4452" s="97">
        <f t="shared" si="208"/>
        <v>1</v>
      </c>
      <c r="I4452" s="97">
        <f t="shared" si="209"/>
        <v>1900</v>
      </c>
    </row>
    <row r="4453" spans="2:9" ht="15" customHeight="1">
      <c r="B4453" s="92"/>
      <c r="D4453" s="94"/>
      <c r="E4453" s="93"/>
      <c r="F4453" s="93"/>
      <c r="G4453" s="97">
        <f t="shared" si="207"/>
        <v>0</v>
      </c>
      <c r="H4453" s="97">
        <f t="shared" si="208"/>
        <v>1</v>
      </c>
      <c r="I4453" s="97">
        <f t="shared" si="209"/>
        <v>1900</v>
      </c>
    </row>
    <row r="4454" spans="2:9" ht="15" customHeight="1">
      <c r="B4454" s="92"/>
      <c r="D4454" s="94"/>
      <c r="E4454" s="93"/>
      <c r="F4454" s="93"/>
      <c r="G4454" s="97">
        <f t="shared" si="207"/>
        <v>0</v>
      </c>
      <c r="H4454" s="97">
        <f t="shared" si="208"/>
        <v>1</v>
      </c>
      <c r="I4454" s="97">
        <f t="shared" si="209"/>
        <v>1900</v>
      </c>
    </row>
    <row r="4455" spans="2:9" ht="15" customHeight="1">
      <c r="B4455" s="92"/>
      <c r="D4455" s="94"/>
      <c r="E4455" s="93"/>
      <c r="F4455" s="93"/>
      <c r="G4455" s="97">
        <f t="shared" si="207"/>
        <v>0</v>
      </c>
      <c r="H4455" s="97">
        <f t="shared" si="208"/>
        <v>1</v>
      </c>
      <c r="I4455" s="97">
        <f t="shared" si="209"/>
        <v>1900</v>
      </c>
    </row>
    <row r="4456" spans="2:9" ht="15" customHeight="1">
      <c r="B4456" s="92"/>
      <c r="D4456" s="94"/>
      <c r="E4456" s="93"/>
      <c r="F4456" s="93"/>
      <c r="G4456" s="97">
        <f t="shared" si="207"/>
        <v>0</v>
      </c>
      <c r="H4456" s="97">
        <f t="shared" si="208"/>
        <v>1</v>
      </c>
      <c r="I4456" s="97">
        <f t="shared" si="209"/>
        <v>1900</v>
      </c>
    </row>
    <row r="4457" spans="2:9" ht="15" customHeight="1">
      <c r="B4457" s="92"/>
      <c r="D4457" s="94"/>
      <c r="E4457" s="93"/>
      <c r="F4457" s="93"/>
      <c r="G4457" s="97">
        <f t="shared" si="207"/>
        <v>0</v>
      </c>
      <c r="H4457" s="97">
        <f t="shared" si="208"/>
        <v>1</v>
      </c>
      <c r="I4457" s="97">
        <f t="shared" si="209"/>
        <v>1900</v>
      </c>
    </row>
    <row r="4458" spans="2:9" ht="15" customHeight="1">
      <c r="B4458" s="92"/>
      <c r="D4458" s="94"/>
      <c r="E4458" s="93"/>
      <c r="F4458" s="93"/>
      <c r="G4458" s="97">
        <f t="shared" si="207"/>
        <v>0</v>
      </c>
      <c r="H4458" s="97">
        <f t="shared" si="208"/>
        <v>1</v>
      </c>
      <c r="I4458" s="97">
        <f t="shared" si="209"/>
        <v>1900</v>
      </c>
    </row>
    <row r="4459" spans="2:9" ht="15" customHeight="1">
      <c r="B4459" s="92"/>
      <c r="D4459" s="94"/>
      <c r="E4459" s="93"/>
      <c r="F4459" s="93"/>
      <c r="G4459" s="97">
        <f t="shared" si="207"/>
        <v>0</v>
      </c>
      <c r="H4459" s="97">
        <f t="shared" si="208"/>
        <v>1</v>
      </c>
      <c r="I4459" s="97">
        <f t="shared" si="209"/>
        <v>1900</v>
      </c>
    </row>
    <row r="4460" spans="2:9" ht="15" customHeight="1">
      <c r="B4460" s="92"/>
      <c r="D4460" s="94"/>
      <c r="E4460" s="93"/>
      <c r="F4460" s="93"/>
      <c r="G4460" s="97">
        <f t="shared" si="207"/>
        <v>0</v>
      </c>
      <c r="H4460" s="97">
        <f t="shared" si="208"/>
        <v>1</v>
      </c>
      <c r="I4460" s="97">
        <f t="shared" si="209"/>
        <v>1900</v>
      </c>
    </row>
    <row r="4461" spans="2:9" ht="15" customHeight="1">
      <c r="B4461" s="92"/>
      <c r="D4461" s="94"/>
      <c r="E4461" s="93"/>
      <c r="F4461" s="93"/>
      <c r="G4461" s="97">
        <f t="shared" si="207"/>
        <v>0</v>
      </c>
      <c r="H4461" s="97">
        <f t="shared" si="208"/>
        <v>1</v>
      </c>
      <c r="I4461" s="97">
        <f t="shared" si="209"/>
        <v>1900</v>
      </c>
    </row>
    <row r="4462" spans="2:9" ht="15" customHeight="1">
      <c r="B4462" s="92"/>
      <c r="D4462" s="94"/>
      <c r="E4462" s="93"/>
      <c r="F4462" s="93"/>
      <c r="G4462" s="97">
        <f t="shared" si="207"/>
        <v>0</v>
      </c>
      <c r="H4462" s="97">
        <f t="shared" si="208"/>
        <v>1</v>
      </c>
      <c r="I4462" s="97">
        <f t="shared" si="209"/>
        <v>1900</v>
      </c>
    </row>
    <row r="4463" spans="2:9" ht="15" customHeight="1">
      <c r="B4463" s="92"/>
      <c r="D4463" s="94"/>
      <c r="E4463" s="93"/>
      <c r="F4463" s="93"/>
      <c r="G4463" s="97">
        <f t="shared" si="207"/>
        <v>0</v>
      </c>
      <c r="H4463" s="97">
        <f t="shared" si="208"/>
        <v>1</v>
      </c>
      <c r="I4463" s="97">
        <f t="shared" si="209"/>
        <v>1900</v>
      </c>
    </row>
    <row r="4464" spans="2:9" ht="15" customHeight="1">
      <c r="B4464" s="92"/>
      <c r="D4464" s="94"/>
      <c r="E4464" s="93"/>
      <c r="F4464" s="93"/>
      <c r="G4464" s="97">
        <f t="shared" si="207"/>
        <v>0</v>
      </c>
      <c r="H4464" s="97">
        <f t="shared" si="208"/>
        <v>1</v>
      </c>
      <c r="I4464" s="97">
        <f t="shared" si="209"/>
        <v>1900</v>
      </c>
    </row>
    <row r="4465" spans="2:9" ht="15" customHeight="1">
      <c r="B4465" s="92"/>
      <c r="D4465" s="94"/>
      <c r="E4465" s="93"/>
      <c r="F4465" s="93"/>
      <c r="G4465" s="97">
        <f t="shared" si="207"/>
        <v>0</v>
      </c>
      <c r="H4465" s="97">
        <f t="shared" si="208"/>
        <v>1</v>
      </c>
      <c r="I4465" s="97">
        <f t="shared" si="209"/>
        <v>1900</v>
      </c>
    </row>
    <row r="4466" spans="2:9" ht="15" customHeight="1">
      <c r="B4466" s="92"/>
      <c r="D4466" s="94"/>
      <c r="E4466" s="93"/>
      <c r="F4466" s="93"/>
      <c r="G4466" s="97">
        <f t="shared" si="207"/>
        <v>0</v>
      </c>
      <c r="H4466" s="97">
        <f t="shared" si="208"/>
        <v>1</v>
      </c>
      <c r="I4466" s="97">
        <f t="shared" si="209"/>
        <v>1900</v>
      </c>
    </row>
    <row r="4467" spans="2:9" ht="15" customHeight="1">
      <c r="B4467" s="92"/>
      <c r="D4467" s="94"/>
      <c r="E4467" s="93"/>
      <c r="F4467" s="93"/>
      <c r="G4467" s="97">
        <f t="shared" si="207"/>
        <v>0</v>
      </c>
      <c r="H4467" s="97">
        <f t="shared" si="208"/>
        <v>1</v>
      </c>
      <c r="I4467" s="97">
        <f t="shared" si="209"/>
        <v>1900</v>
      </c>
    </row>
    <row r="4468" spans="2:9" ht="15" customHeight="1">
      <c r="B4468" s="92"/>
      <c r="D4468" s="94"/>
      <c r="E4468" s="93"/>
      <c r="F4468" s="93"/>
      <c r="G4468" s="97">
        <f t="shared" si="207"/>
        <v>0</v>
      </c>
      <c r="H4468" s="97">
        <f t="shared" si="208"/>
        <v>1</v>
      </c>
      <c r="I4468" s="97">
        <f t="shared" si="209"/>
        <v>1900</v>
      </c>
    </row>
    <row r="4469" spans="2:9" ht="15" customHeight="1">
      <c r="B4469" s="92"/>
      <c r="D4469" s="94"/>
      <c r="E4469" s="93"/>
      <c r="F4469" s="93"/>
      <c r="G4469" s="97">
        <f t="shared" si="207"/>
        <v>0</v>
      </c>
      <c r="H4469" s="97">
        <f t="shared" si="208"/>
        <v>1</v>
      </c>
      <c r="I4469" s="97">
        <f t="shared" si="209"/>
        <v>1900</v>
      </c>
    </row>
    <row r="4470" spans="2:9" ht="15" customHeight="1">
      <c r="B4470" s="92"/>
      <c r="D4470" s="94"/>
      <c r="E4470" s="93"/>
      <c r="F4470" s="93"/>
      <c r="G4470" s="97">
        <f t="shared" si="207"/>
        <v>0</v>
      </c>
      <c r="H4470" s="97">
        <f t="shared" si="208"/>
        <v>1</v>
      </c>
      <c r="I4470" s="97">
        <f t="shared" si="209"/>
        <v>1900</v>
      </c>
    </row>
    <row r="4471" spans="2:9" ht="15" customHeight="1">
      <c r="B4471" s="92"/>
      <c r="D4471" s="94"/>
      <c r="E4471" s="93"/>
      <c r="F4471" s="93"/>
      <c r="G4471" s="97">
        <f t="shared" si="207"/>
        <v>0</v>
      </c>
      <c r="H4471" s="97">
        <f t="shared" si="208"/>
        <v>1</v>
      </c>
      <c r="I4471" s="97">
        <f t="shared" si="209"/>
        <v>1900</v>
      </c>
    </row>
    <row r="4472" spans="2:9" ht="15" customHeight="1">
      <c r="B4472" s="92"/>
      <c r="D4472" s="94"/>
      <c r="E4472" s="93"/>
      <c r="F4472" s="93"/>
      <c r="G4472" s="97">
        <f t="shared" si="207"/>
        <v>0</v>
      </c>
      <c r="H4472" s="97">
        <f t="shared" si="208"/>
        <v>1</v>
      </c>
      <c r="I4472" s="97">
        <f t="shared" si="209"/>
        <v>1900</v>
      </c>
    </row>
    <row r="4473" spans="2:9" ht="15" customHeight="1">
      <c r="B4473" s="92"/>
      <c r="D4473" s="94"/>
      <c r="E4473" s="93"/>
      <c r="F4473" s="93"/>
      <c r="G4473" s="97">
        <f t="shared" si="207"/>
        <v>0</v>
      </c>
      <c r="H4473" s="97">
        <f t="shared" si="208"/>
        <v>1</v>
      </c>
      <c r="I4473" s="97">
        <f t="shared" si="209"/>
        <v>1900</v>
      </c>
    </row>
    <row r="4474" spans="2:9" ht="15" customHeight="1">
      <c r="B4474" s="92"/>
      <c r="D4474" s="94"/>
      <c r="E4474" s="93"/>
      <c r="F4474" s="93"/>
      <c r="G4474" s="97">
        <f t="shared" si="207"/>
        <v>0</v>
      </c>
      <c r="H4474" s="97">
        <f t="shared" si="208"/>
        <v>1</v>
      </c>
      <c r="I4474" s="97">
        <f t="shared" si="209"/>
        <v>1900</v>
      </c>
    </row>
    <row r="4475" spans="2:9" ht="15" customHeight="1">
      <c r="B4475" s="92"/>
      <c r="D4475" s="94"/>
      <c r="E4475" s="93"/>
      <c r="F4475" s="93"/>
      <c r="G4475" s="97">
        <f t="shared" si="207"/>
        <v>0</v>
      </c>
      <c r="H4475" s="97">
        <f t="shared" si="208"/>
        <v>1</v>
      </c>
      <c r="I4475" s="97">
        <f t="shared" si="209"/>
        <v>1900</v>
      </c>
    </row>
    <row r="4476" spans="2:9" ht="15" customHeight="1">
      <c r="B4476" s="92"/>
      <c r="D4476" s="94"/>
      <c r="E4476" s="93"/>
      <c r="F4476" s="93"/>
      <c r="G4476" s="97">
        <f t="shared" si="207"/>
        <v>0</v>
      </c>
      <c r="H4476" s="97">
        <f t="shared" si="208"/>
        <v>1</v>
      </c>
      <c r="I4476" s="97">
        <f t="shared" si="209"/>
        <v>1900</v>
      </c>
    </row>
    <row r="4477" spans="2:9" ht="15" customHeight="1">
      <c r="B4477" s="92"/>
      <c r="D4477" s="94"/>
      <c r="E4477" s="93"/>
      <c r="F4477" s="93"/>
      <c r="G4477" s="97">
        <f t="shared" si="207"/>
        <v>0</v>
      </c>
      <c r="H4477" s="97">
        <f t="shared" si="208"/>
        <v>1</v>
      </c>
      <c r="I4477" s="97">
        <f t="shared" si="209"/>
        <v>1900</v>
      </c>
    </row>
    <row r="4478" spans="2:9" ht="15" customHeight="1">
      <c r="B4478" s="92"/>
      <c r="D4478" s="94"/>
      <c r="E4478" s="93"/>
      <c r="F4478" s="93"/>
      <c r="G4478" s="97">
        <f t="shared" si="207"/>
        <v>0</v>
      </c>
      <c r="H4478" s="97">
        <f t="shared" si="208"/>
        <v>1</v>
      </c>
      <c r="I4478" s="97">
        <f t="shared" si="209"/>
        <v>1900</v>
      </c>
    </row>
    <row r="4479" spans="2:9" ht="15" customHeight="1">
      <c r="B4479" s="92"/>
      <c r="D4479" s="94"/>
      <c r="E4479" s="93"/>
      <c r="F4479" s="93"/>
      <c r="G4479" s="97">
        <f t="shared" si="207"/>
        <v>0</v>
      </c>
      <c r="H4479" s="97">
        <f t="shared" si="208"/>
        <v>1</v>
      </c>
      <c r="I4479" s="97">
        <f t="shared" si="209"/>
        <v>1900</v>
      </c>
    </row>
    <row r="4480" spans="2:9" ht="15" customHeight="1">
      <c r="B4480" s="92"/>
      <c r="D4480" s="94"/>
      <c r="E4480" s="93"/>
      <c r="F4480" s="93"/>
      <c r="G4480" s="97">
        <f t="shared" si="207"/>
        <v>0</v>
      </c>
      <c r="H4480" s="97">
        <f t="shared" si="208"/>
        <v>1</v>
      </c>
      <c r="I4480" s="97">
        <f t="shared" si="209"/>
        <v>1900</v>
      </c>
    </row>
    <row r="4481" spans="2:9" ht="15" customHeight="1">
      <c r="B4481" s="92"/>
      <c r="D4481" s="94"/>
      <c r="E4481" s="93"/>
      <c r="F4481" s="93"/>
      <c r="G4481" s="97">
        <f t="shared" si="207"/>
        <v>0</v>
      </c>
      <c r="H4481" s="97">
        <f t="shared" si="208"/>
        <v>1</v>
      </c>
      <c r="I4481" s="97">
        <f t="shared" si="209"/>
        <v>1900</v>
      </c>
    </row>
    <row r="4482" spans="2:9" ht="15" customHeight="1">
      <c r="B4482" s="92"/>
      <c r="D4482" s="94"/>
      <c r="E4482" s="93"/>
      <c r="F4482" s="93"/>
      <c r="G4482" s="97">
        <f t="shared" si="207"/>
        <v>0</v>
      </c>
      <c r="H4482" s="97">
        <f t="shared" si="208"/>
        <v>1</v>
      </c>
      <c r="I4482" s="97">
        <f t="shared" si="209"/>
        <v>1900</v>
      </c>
    </row>
    <row r="4483" spans="2:9" ht="15" customHeight="1">
      <c r="B4483" s="92"/>
      <c r="D4483" s="94"/>
      <c r="E4483" s="93"/>
      <c r="F4483" s="93"/>
      <c r="G4483" s="97">
        <f t="shared" si="207"/>
        <v>0</v>
      </c>
      <c r="H4483" s="97">
        <f t="shared" si="208"/>
        <v>1</v>
      </c>
      <c r="I4483" s="97">
        <f t="shared" si="209"/>
        <v>1900</v>
      </c>
    </row>
    <row r="4484" spans="2:9" ht="15" customHeight="1">
      <c r="B4484" s="92"/>
      <c r="D4484" s="94"/>
      <c r="E4484" s="93"/>
      <c r="F4484" s="93"/>
      <c r="G4484" s="97">
        <f t="shared" ref="G4484:G4547" si="210">DAY(B4484)</f>
        <v>0</v>
      </c>
      <c r="H4484" s="97">
        <f t="shared" ref="H4484:H4547" si="211">MONTH(B4484)</f>
        <v>1</v>
      </c>
      <c r="I4484" s="97">
        <f t="shared" ref="I4484:I4547" si="212">YEAR(B4484)</f>
        <v>1900</v>
      </c>
    </row>
    <row r="4485" spans="2:9" ht="15" customHeight="1">
      <c r="B4485" s="92"/>
      <c r="D4485" s="94"/>
      <c r="E4485" s="93"/>
      <c r="F4485" s="93"/>
      <c r="G4485" s="97">
        <f t="shared" si="210"/>
        <v>0</v>
      </c>
      <c r="H4485" s="97">
        <f t="shared" si="211"/>
        <v>1</v>
      </c>
      <c r="I4485" s="97">
        <f t="shared" si="212"/>
        <v>1900</v>
      </c>
    </row>
    <row r="4486" spans="2:9" ht="15" customHeight="1">
      <c r="B4486" s="92"/>
      <c r="D4486" s="94"/>
      <c r="E4486" s="93"/>
      <c r="F4486" s="93"/>
      <c r="G4486" s="97">
        <f t="shared" si="210"/>
        <v>0</v>
      </c>
      <c r="H4486" s="97">
        <f t="shared" si="211"/>
        <v>1</v>
      </c>
      <c r="I4486" s="97">
        <f t="shared" si="212"/>
        <v>1900</v>
      </c>
    </row>
    <row r="4487" spans="2:9" ht="15" customHeight="1">
      <c r="B4487" s="92"/>
      <c r="D4487" s="94"/>
      <c r="E4487" s="93"/>
      <c r="F4487" s="93"/>
      <c r="G4487" s="97">
        <f t="shared" si="210"/>
        <v>0</v>
      </c>
      <c r="H4487" s="97">
        <f t="shared" si="211"/>
        <v>1</v>
      </c>
      <c r="I4487" s="97">
        <f t="shared" si="212"/>
        <v>1900</v>
      </c>
    </row>
    <row r="4488" spans="2:9" ht="15" customHeight="1">
      <c r="B4488" s="92"/>
      <c r="D4488" s="94"/>
      <c r="E4488" s="93"/>
      <c r="F4488" s="93"/>
      <c r="G4488" s="97">
        <f t="shared" si="210"/>
        <v>0</v>
      </c>
      <c r="H4488" s="97">
        <f t="shared" si="211"/>
        <v>1</v>
      </c>
      <c r="I4488" s="97">
        <f t="shared" si="212"/>
        <v>1900</v>
      </c>
    </row>
    <row r="4489" spans="2:9" ht="15" customHeight="1">
      <c r="B4489" s="92"/>
      <c r="D4489" s="94"/>
      <c r="E4489" s="93"/>
      <c r="F4489" s="93"/>
      <c r="G4489" s="97">
        <f t="shared" si="210"/>
        <v>0</v>
      </c>
      <c r="H4489" s="97">
        <f t="shared" si="211"/>
        <v>1</v>
      </c>
      <c r="I4489" s="97">
        <f t="shared" si="212"/>
        <v>1900</v>
      </c>
    </row>
    <row r="4490" spans="2:9" ht="15" customHeight="1">
      <c r="B4490" s="92"/>
      <c r="D4490" s="94"/>
      <c r="E4490" s="93"/>
      <c r="F4490" s="93"/>
      <c r="G4490" s="97">
        <f t="shared" si="210"/>
        <v>0</v>
      </c>
      <c r="H4490" s="97">
        <f t="shared" si="211"/>
        <v>1</v>
      </c>
      <c r="I4490" s="97">
        <f t="shared" si="212"/>
        <v>1900</v>
      </c>
    </row>
    <row r="4491" spans="2:9" ht="15" customHeight="1">
      <c r="B4491" s="92"/>
      <c r="D4491" s="94"/>
      <c r="E4491" s="93"/>
      <c r="F4491" s="93"/>
      <c r="G4491" s="97">
        <f t="shared" si="210"/>
        <v>0</v>
      </c>
      <c r="H4491" s="97">
        <f t="shared" si="211"/>
        <v>1</v>
      </c>
      <c r="I4491" s="97">
        <f t="shared" si="212"/>
        <v>1900</v>
      </c>
    </row>
    <row r="4492" spans="2:9" ht="15" customHeight="1">
      <c r="B4492" s="92"/>
      <c r="D4492" s="94"/>
      <c r="E4492" s="93"/>
      <c r="F4492" s="93"/>
      <c r="G4492" s="97">
        <f t="shared" si="210"/>
        <v>0</v>
      </c>
      <c r="H4492" s="97">
        <f t="shared" si="211"/>
        <v>1</v>
      </c>
      <c r="I4492" s="97">
        <f t="shared" si="212"/>
        <v>1900</v>
      </c>
    </row>
    <row r="4493" spans="2:9" ht="15" customHeight="1">
      <c r="B4493" s="92"/>
      <c r="D4493" s="94"/>
      <c r="E4493" s="93"/>
      <c r="F4493" s="93"/>
      <c r="G4493" s="97">
        <f t="shared" si="210"/>
        <v>0</v>
      </c>
      <c r="H4493" s="97">
        <f t="shared" si="211"/>
        <v>1</v>
      </c>
      <c r="I4493" s="97">
        <f t="shared" si="212"/>
        <v>1900</v>
      </c>
    </row>
    <row r="4494" spans="2:9" ht="15" customHeight="1">
      <c r="B4494" s="92"/>
      <c r="D4494" s="94"/>
      <c r="E4494" s="93"/>
      <c r="F4494" s="93"/>
      <c r="G4494" s="97">
        <f t="shared" si="210"/>
        <v>0</v>
      </c>
      <c r="H4494" s="97">
        <f t="shared" si="211"/>
        <v>1</v>
      </c>
      <c r="I4494" s="97">
        <f t="shared" si="212"/>
        <v>1900</v>
      </c>
    </row>
    <row r="4495" spans="2:9" ht="15" customHeight="1">
      <c r="B4495" s="92"/>
      <c r="D4495" s="94"/>
      <c r="E4495" s="93"/>
      <c r="F4495" s="93"/>
      <c r="G4495" s="97">
        <f t="shared" si="210"/>
        <v>0</v>
      </c>
      <c r="H4495" s="97">
        <f t="shared" si="211"/>
        <v>1</v>
      </c>
      <c r="I4495" s="97">
        <f t="shared" si="212"/>
        <v>1900</v>
      </c>
    </row>
    <row r="4496" spans="2:9" ht="15" customHeight="1">
      <c r="B4496" s="92"/>
      <c r="D4496" s="94"/>
      <c r="E4496" s="93"/>
      <c r="F4496" s="93"/>
      <c r="G4496" s="97">
        <f t="shared" si="210"/>
        <v>0</v>
      </c>
      <c r="H4496" s="97">
        <f t="shared" si="211"/>
        <v>1</v>
      </c>
      <c r="I4496" s="97">
        <f t="shared" si="212"/>
        <v>1900</v>
      </c>
    </row>
    <row r="4497" spans="2:9" ht="15" customHeight="1">
      <c r="B4497" s="92"/>
      <c r="D4497" s="94"/>
      <c r="E4497" s="93"/>
      <c r="F4497" s="93"/>
      <c r="G4497" s="97">
        <f t="shared" si="210"/>
        <v>0</v>
      </c>
      <c r="H4497" s="97">
        <f t="shared" si="211"/>
        <v>1</v>
      </c>
      <c r="I4497" s="97">
        <f t="shared" si="212"/>
        <v>1900</v>
      </c>
    </row>
    <row r="4498" spans="2:9" ht="15" customHeight="1">
      <c r="B4498" s="92"/>
      <c r="D4498" s="94"/>
      <c r="E4498" s="93"/>
      <c r="F4498" s="93"/>
      <c r="G4498" s="97">
        <f t="shared" si="210"/>
        <v>0</v>
      </c>
      <c r="H4498" s="97">
        <f t="shared" si="211"/>
        <v>1</v>
      </c>
      <c r="I4498" s="97">
        <f t="shared" si="212"/>
        <v>1900</v>
      </c>
    </row>
    <row r="4499" spans="2:9" ht="15" customHeight="1">
      <c r="B4499" s="92"/>
      <c r="D4499" s="94"/>
      <c r="E4499" s="93"/>
      <c r="F4499" s="93"/>
      <c r="G4499" s="97">
        <f t="shared" si="210"/>
        <v>0</v>
      </c>
      <c r="H4499" s="97">
        <f t="shared" si="211"/>
        <v>1</v>
      </c>
      <c r="I4499" s="97">
        <f t="shared" si="212"/>
        <v>1900</v>
      </c>
    </row>
    <row r="4500" spans="2:9" ht="15" customHeight="1">
      <c r="B4500" s="92"/>
      <c r="D4500" s="94"/>
      <c r="E4500" s="93"/>
      <c r="F4500" s="93"/>
      <c r="G4500" s="97">
        <f t="shared" si="210"/>
        <v>0</v>
      </c>
      <c r="H4500" s="97">
        <f t="shared" si="211"/>
        <v>1</v>
      </c>
      <c r="I4500" s="97">
        <f t="shared" si="212"/>
        <v>1900</v>
      </c>
    </row>
    <row r="4501" spans="2:9" ht="15" customHeight="1">
      <c r="B4501" s="92"/>
      <c r="D4501" s="94"/>
      <c r="E4501" s="93"/>
      <c r="F4501" s="93"/>
      <c r="G4501" s="97">
        <f t="shared" si="210"/>
        <v>0</v>
      </c>
      <c r="H4501" s="97">
        <f t="shared" si="211"/>
        <v>1</v>
      </c>
      <c r="I4501" s="97">
        <f t="shared" si="212"/>
        <v>1900</v>
      </c>
    </row>
    <row r="4502" spans="2:9" ht="15" customHeight="1">
      <c r="B4502" s="92"/>
      <c r="D4502" s="94"/>
      <c r="E4502" s="93"/>
      <c r="F4502" s="93"/>
      <c r="G4502" s="97">
        <f t="shared" si="210"/>
        <v>0</v>
      </c>
      <c r="H4502" s="97">
        <f t="shared" si="211"/>
        <v>1</v>
      </c>
      <c r="I4502" s="97">
        <f t="shared" si="212"/>
        <v>1900</v>
      </c>
    </row>
    <row r="4503" spans="2:9" ht="15" customHeight="1">
      <c r="B4503" s="92"/>
      <c r="D4503" s="94"/>
      <c r="E4503" s="93"/>
      <c r="F4503" s="93"/>
      <c r="G4503" s="97">
        <f t="shared" si="210"/>
        <v>0</v>
      </c>
      <c r="H4503" s="97">
        <f t="shared" si="211"/>
        <v>1</v>
      </c>
      <c r="I4503" s="97">
        <f t="shared" si="212"/>
        <v>1900</v>
      </c>
    </row>
    <row r="4504" spans="2:9" ht="15" customHeight="1">
      <c r="B4504" s="92"/>
      <c r="D4504" s="94"/>
      <c r="E4504" s="93"/>
      <c r="F4504" s="93"/>
      <c r="G4504" s="97">
        <f t="shared" si="210"/>
        <v>0</v>
      </c>
      <c r="H4504" s="97">
        <f t="shared" si="211"/>
        <v>1</v>
      </c>
      <c r="I4504" s="97">
        <f t="shared" si="212"/>
        <v>1900</v>
      </c>
    </row>
    <row r="4505" spans="2:9" ht="15" customHeight="1">
      <c r="B4505" s="92"/>
      <c r="D4505" s="94"/>
      <c r="E4505" s="93"/>
      <c r="F4505" s="93"/>
      <c r="G4505" s="97">
        <f t="shared" si="210"/>
        <v>0</v>
      </c>
      <c r="H4505" s="97">
        <f t="shared" si="211"/>
        <v>1</v>
      </c>
      <c r="I4505" s="97">
        <f t="shared" si="212"/>
        <v>1900</v>
      </c>
    </row>
    <row r="4506" spans="2:9" ht="15" customHeight="1">
      <c r="B4506" s="92"/>
      <c r="D4506" s="94"/>
      <c r="E4506" s="93"/>
      <c r="F4506" s="93"/>
      <c r="G4506" s="97">
        <f t="shared" si="210"/>
        <v>0</v>
      </c>
      <c r="H4506" s="97">
        <f t="shared" si="211"/>
        <v>1</v>
      </c>
      <c r="I4506" s="97">
        <f t="shared" si="212"/>
        <v>1900</v>
      </c>
    </row>
    <row r="4507" spans="2:9" ht="15" customHeight="1">
      <c r="B4507" s="92"/>
      <c r="D4507" s="94"/>
      <c r="E4507" s="93"/>
      <c r="F4507" s="93"/>
      <c r="G4507" s="97">
        <f t="shared" si="210"/>
        <v>0</v>
      </c>
      <c r="H4507" s="97">
        <f t="shared" si="211"/>
        <v>1</v>
      </c>
      <c r="I4507" s="97">
        <f t="shared" si="212"/>
        <v>1900</v>
      </c>
    </row>
    <row r="4508" spans="2:9" ht="15" customHeight="1">
      <c r="B4508" s="92"/>
      <c r="D4508" s="94"/>
      <c r="E4508" s="93"/>
      <c r="F4508" s="93"/>
      <c r="G4508" s="97">
        <f t="shared" si="210"/>
        <v>0</v>
      </c>
      <c r="H4508" s="97">
        <f t="shared" si="211"/>
        <v>1</v>
      </c>
      <c r="I4508" s="97">
        <f t="shared" si="212"/>
        <v>1900</v>
      </c>
    </row>
    <row r="4509" spans="2:9" ht="15" customHeight="1">
      <c r="B4509" s="92"/>
      <c r="D4509" s="94"/>
      <c r="E4509" s="93"/>
      <c r="F4509" s="93"/>
      <c r="G4509" s="97">
        <f t="shared" si="210"/>
        <v>0</v>
      </c>
      <c r="H4509" s="97">
        <f t="shared" si="211"/>
        <v>1</v>
      </c>
      <c r="I4509" s="97">
        <f t="shared" si="212"/>
        <v>1900</v>
      </c>
    </row>
    <row r="4510" spans="2:9" ht="15" customHeight="1">
      <c r="B4510" s="92"/>
      <c r="D4510" s="94"/>
      <c r="E4510" s="93"/>
      <c r="F4510" s="93"/>
      <c r="G4510" s="97">
        <f t="shared" si="210"/>
        <v>0</v>
      </c>
      <c r="H4510" s="97">
        <f t="shared" si="211"/>
        <v>1</v>
      </c>
      <c r="I4510" s="97">
        <f t="shared" si="212"/>
        <v>1900</v>
      </c>
    </row>
    <row r="4511" spans="2:9" ht="15" customHeight="1">
      <c r="B4511" s="92"/>
      <c r="D4511" s="94"/>
      <c r="E4511" s="93"/>
      <c r="F4511" s="93"/>
      <c r="G4511" s="97">
        <f t="shared" si="210"/>
        <v>0</v>
      </c>
      <c r="H4511" s="97">
        <f t="shared" si="211"/>
        <v>1</v>
      </c>
      <c r="I4511" s="97">
        <f t="shared" si="212"/>
        <v>1900</v>
      </c>
    </row>
    <row r="4512" spans="2:9" ht="15" customHeight="1">
      <c r="B4512" s="92"/>
      <c r="D4512" s="94"/>
      <c r="E4512" s="93"/>
      <c r="F4512" s="93"/>
      <c r="G4512" s="97">
        <f t="shared" si="210"/>
        <v>0</v>
      </c>
      <c r="H4512" s="97">
        <f t="shared" si="211"/>
        <v>1</v>
      </c>
      <c r="I4512" s="97">
        <f t="shared" si="212"/>
        <v>1900</v>
      </c>
    </row>
    <row r="4513" spans="2:9" ht="15" customHeight="1">
      <c r="B4513" s="92"/>
      <c r="D4513" s="94"/>
      <c r="E4513" s="93"/>
      <c r="F4513" s="93"/>
      <c r="G4513" s="97">
        <f t="shared" si="210"/>
        <v>0</v>
      </c>
      <c r="H4513" s="97">
        <f t="shared" si="211"/>
        <v>1</v>
      </c>
      <c r="I4513" s="97">
        <f t="shared" si="212"/>
        <v>1900</v>
      </c>
    </row>
    <row r="4514" spans="2:9" ht="15" customHeight="1">
      <c r="B4514" s="92"/>
      <c r="D4514" s="94"/>
      <c r="E4514" s="93"/>
      <c r="F4514" s="93"/>
      <c r="G4514" s="97">
        <f t="shared" si="210"/>
        <v>0</v>
      </c>
      <c r="H4514" s="97">
        <f t="shared" si="211"/>
        <v>1</v>
      </c>
      <c r="I4514" s="97">
        <f t="shared" si="212"/>
        <v>1900</v>
      </c>
    </row>
    <row r="4515" spans="2:9" ht="15" customHeight="1">
      <c r="B4515" s="92"/>
      <c r="D4515" s="94"/>
      <c r="E4515" s="93"/>
      <c r="F4515" s="93"/>
      <c r="G4515" s="97">
        <f t="shared" si="210"/>
        <v>0</v>
      </c>
      <c r="H4515" s="97">
        <f t="shared" si="211"/>
        <v>1</v>
      </c>
      <c r="I4515" s="97">
        <f t="shared" si="212"/>
        <v>1900</v>
      </c>
    </row>
    <row r="4516" spans="2:9" ht="15" customHeight="1">
      <c r="B4516" s="92"/>
      <c r="D4516" s="94"/>
      <c r="E4516" s="93"/>
      <c r="F4516" s="93"/>
      <c r="G4516" s="97">
        <f t="shared" si="210"/>
        <v>0</v>
      </c>
      <c r="H4516" s="97">
        <f t="shared" si="211"/>
        <v>1</v>
      </c>
      <c r="I4516" s="97">
        <f t="shared" si="212"/>
        <v>1900</v>
      </c>
    </row>
    <row r="4517" spans="2:9" ht="15" customHeight="1">
      <c r="B4517" s="92"/>
      <c r="D4517" s="94"/>
      <c r="E4517" s="93"/>
      <c r="F4517" s="93"/>
      <c r="G4517" s="97">
        <f t="shared" si="210"/>
        <v>0</v>
      </c>
      <c r="H4517" s="97">
        <f t="shared" si="211"/>
        <v>1</v>
      </c>
      <c r="I4517" s="97">
        <f t="shared" si="212"/>
        <v>1900</v>
      </c>
    </row>
    <row r="4518" spans="2:9" ht="15" customHeight="1">
      <c r="B4518" s="92"/>
      <c r="D4518" s="94"/>
      <c r="E4518" s="93"/>
      <c r="F4518" s="93"/>
      <c r="G4518" s="97">
        <f t="shared" si="210"/>
        <v>0</v>
      </c>
      <c r="H4518" s="97">
        <f t="shared" si="211"/>
        <v>1</v>
      </c>
      <c r="I4518" s="97">
        <f t="shared" si="212"/>
        <v>1900</v>
      </c>
    </row>
    <row r="4519" spans="2:9" ht="15" customHeight="1">
      <c r="B4519" s="92"/>
      <c r="D4519" s="94"/>
      <c r="E4519" s="93"/>
      <c r="F4519" s="93"/>
      <c r="G4519" s="97">
        <f t="shared" si="210"/>
        <v>0</v>
      </c>
      <c r="H4519" s="97">
        <f t="shared" si="211"/>
        <v>1</v>
      </c>
      <c r="I4519" s="97">
        <f t="shared" si="212"/>
        <v>1900</v>
      </c>
    </row>
    <row r="4520" spans="2:9" ht="15" customHeight="1">
      <c r="B4520" s="92"/>
      <c r="D4520" s="94"/>
      <c r="E4520" s="93"/>
      <c r="F4520" s="93"/>
      <c r="G4520" s="97">
        <f t="shared" si="210"/>
        <v>0</v>
      </c>
      <c r="H4520" s="97">
        <f t="shared" si="211"/>
        <v>1</v>
      </c>
      <c r="I4520" s="97">
        <f t="shared" si="212"/>
        <v>1900</v>
      </c>
    </row>
    <row r="4521" spans="2:9" ht="15" customHeight="1">
      <c r="B4521" s="92"/>
      <c r="D4521" s="94"/>
      <c r="E4521" s="93"/>
      <c r="F4521" s="93"/>
      <c r="G4521" s="97">
        <f t="shared" si="210"/>
        <v>0</v>
      </c>
      <c r="H4521" s="97">
        <f t="shared" si="211"/>
        <v>1</v>
      </c>
      <c r="I4521" s="97">
        <f t="shared" si="212"/>
        <v>1900</v>
      </c>
    </row>
    <row r="4522" spans="2:9" ht="15" customHeight="1">
      <c r="B4522" s="92"/>
      <c r="D4522" s="94"/>
      <c r="E4522" s="93"/>
      <c r="F4522" s="93"/>
      <c r="G4522" s="97">
        <f t="shared" si="210"/>
        <v>0</v>
      </c>
      <c r="H4522" s="97">
        <f t="shared" si="211"/>
        <v>1</v>
      </c>
      <c r="I4522" s="97">
        <f t="shared" si="212"/>
        <v>1900</v>
      </c>
    </row>
    <row r="4523" spans="2:9" ht="15" customHeight="1">
      <c r="B4523" s="92"/>
      <c r="D4523" s="94"/>
      <c r="E4523" s="93"/>
      <c r="F4523" s="93"/>
      <c r="G4523" s="97">
        <f t="shared" si="210"/>
        <v>0</v>
      </c>
      <c r="H4523" s="97">
        <f t="shared" si="211"/>
        <v>1</v>
      </c>
      <c r="I4523" s="97">
        <f t="shared" si="212"/>
        <v>1900</v>
      </c>
    </row>
    <row r="4524" spans="2:9" ht="15" customHeight="1">
      <c r="B4524" s="92"/>
      <c r="D4524" s="94"/>
      <c r="E4524" s="93"/>
      <c r="F4524" s="93"/>
      <c r="G4524" s="97">
        <f t="shared" si="210"/>
        <v>0</v>
      </c>
      <c r="H4524" s="97">
        <f t="shared" si="211"/>
        <v>1</v>
      </c>
      <c r="I4524" s="97">
        <f t="shared" si="212"/>
        <v>1900</v>
      </c>
    </row>
    <row r="4525" spans="2:9" ht="15" customHeight="1">
      <c r="B4525" s="92"/>
      <c r="D4525" s="94"/>
      <c r="E4525" s="93"/>
      <c r="F4525" s="93"/>
      <c r="G4525" s="97">
        <f t="shared" si="210"/>
        <v>0</v>
      </c>
      <c r="H4525" s="97">
        <f t="shared" si="211"/>
        <v>1</v>
      </c>
      <c r="I4525" s="97">
        <f t="shared" si="212"/>
        <v>1900</v>
      </c>
    </row>
    <row r="4526" spans="2:9" ht="15" customHeight="1">
      <c r="B4526" s="92"/>
      <c r="D4526" s="94"/>
      <c r="E4526" s="93"/>
      <c r="F4526" s="93"/>
      <c r="G4526" s="97">
        <f t="shared" si="210"/>
        <v>0</v>
      </c>
      <c r="H4526" s="97">
        <f t="shared" si="211"/>
        <v>1</v>
      </c>
      <c r="I4526" s="97">
        <f t="shared" si="212"/>
        <v>1900</v>
      </c>
    </row>
    <row r="4527" spans="2:9" ht="15" customHeight="1">
      <c r="B4527" s="92"/>
      <c r="D4527" s="94"/>
      <c r="E4527" s="93"/>
      <c r="F4527" s="93"/>
      <c r="G4527" s="97">
        <f t="shared" si="210"/>
        <v>0</v>
      </c>
      <c r="H4527" s="97">
        <f t="shared" si="211"/>
        <v>1</v>
      </c>
      <c r="I4527" s="97">
        <f t="shared" si="212"/>
        <v>1900</v>
      </c>
    </row>
    <row r="4528" spans="2:9" ht="15" customHeight="1">
      <c r="B4528" s="92"/>
      <c r="D4528" s="94"/>
      <c r="E4528" s="93"/>
      <c r="F4528" s="93"/>
      <c r="G4528" s="97">
        <f t="shared" si="210"/>
        <v>0</v>
      </c>
      <c r="H4528" s="97">
        <f t="shared" si="211"/>
        <v>1</v>
      </c>
      <c r="I4528" s="97">
        <f t="shared" si="212"/>
        <v>1900</v>
      </c>
    </row>
    <row r="4529" spans="2:9" ht="15" customHeight="1">
      <c r="B4529" s="92"/>
      <c r="D4529" s="94"/>
      <c r="E4529" s="93"/>
      <c r="F4529" s="93"/>
      <c r="G4529" s="97">
        <f t="shared" si="210"/>
        <v>0</v>
      </c>
      <c r="H4529" s="97">
        <f t="shared" si="211"/>
        <v>1</v>
      </c>
      <c r="I4529" s="97">
        <f t="shared" si="212"/>
        <v>1900</v>
      </c>
    </row>
    <row r="4530" spans="2:9" ht="15" customHeight="1">
      <c r="B4530" s="92"/>
      <c r="D4530" s="94"/>
      <c r="E4530" s="93"/>
      <c r="F4530" s="93"/>
      <c r="G4530" s="97">
        <f t="shared" si="210"/>
        <v>0</v>
      </c>
      <c r="H4530" s="97">
        <f t="shared" si="211"/>
        <v>1</v>
      </c>
      <c r="I4530" s="97">
        <f t="shared" si="212"/>
        <v>1900</v>
      </c>
    </row>
    <row r="4531" spans="2:9" ht="15" customHeight="1">
      <c r="B4531" s="92"/>
      <c r="D4531" s="94"/>
      <c r="E4531" s="93"/>
      <c r="F4531" s="93"/>
      <c r="G4531" s="97">
        <f t="shared" si="210"/>
        <v>0</v>
      </c>
      <c r="H4531" s="97">
        <f t="shared" si="211"/>
        <v>1</v>
      </c>
      <c r="I4531" s="97">
        <f t="shared" si="212"/>
        <v>1900</v>
      </c>
    </row>
    <row r="4532" spans="2:9" ht="15" customHeight="1">
      <c r="B4532" s="92"/>
      <c r="D4532" s="94"/>
      <c r="E4532" s="93"/>
      <c r="F4532" s="93"/>
      <c r="G4532" s="97">
        <f t="shared" si="210"/>
        <v>0</v>
      </c>
      <c r="H4532" s="97">
        <f t="shared" si="211"/>
        <v>1</v>
      </c>
      <c r="I4532" s="97">
        <f t="shared" si="212"/>
        <v>1900</v>
      </c>
    </row>
    <row r="4533" spans="2:9" ht="15" customHeight="1">
      <c r="B4533" s="92"/>
      <c r="D4533" s="94"/>
      <c r="E4533" s="93"/>
      <c r="F4533" s="93"/>
      <c r="G4533" s="97">
        <f t="shared" si="210"/>
        <v>0</v>
      </c>
      <c r="H4533" s="97">
        <f t="shared" si="211"/>
        <v>1</v>
      </c>
      <c r="I4533" s="97">
        <f t="shared" si="212"/>
        <v>1900</v>
      </c>
    </row>
    <row r="4534" spans="2:9" ht="15" customHeight="1">
      <c r="B4534" s="92"/>
      <c r="D4534" s="94"/>
      <c r="E4534" s="93"/>
      <c r="F4534" s="93"/>
      <c r="G4534" s="97">
        <f t="shared" si="210"/>
        <v>0</v>
      </c>
      <c r="H4534" s="97">
        <f t="shared" si="211"/>
        <v>1</v>
      </c>
      <c r="I4534" s="97">
        <f t="shared" si="212"/>
        <v>1900</v>
      </c>
    </row>
    <row r="4535" spans="2:9" ht="15" customHeight="1">
      <c r="B4535" s="92"/>
      <c r="D4535" s="94"/>
      <c r="E4535" s="93"/>
      <c r="F4535" s="93"/>
      <c r="G4535" s="97">
        <f t="shared" si="210"/>
        <v>0</v>
      </c>
      <c r="H4535" s="97">
        <f t="shared" si="211"/>
        <v>1</v>
      </c>
      <c r="I4535" s="97">
        <f t="shared" si="212"/>
        <v>1900</v>
      </c>
    </row>
    <row r="4536" spans="2:9" ht="15" customHeight="1">
      <c r="B4536" s="92"/>
      <c r="D4536" s="94"/>
      <c r="E4536" s="93"/>
      <c r="F4536" s="93"/>
      <c r="G4536" s="97">
        <f t="shared" si="210"/>
        <v>0</v>
      </c>
      <c r="H4536" s="97">
        <f t="shared" si="211"/>
        <v>1</v>
      </c>
      <c r="I4536" s="97">
        <f t="shared" si="212"/>
        <v>1900</v>
      </c>
    </row>
    <row r="4537" spans="2:9" ht="15" customHeight="1">
      <c r="B4537" s="92"/>
      <c r="D4537" s="94"/>
      <c r="E4537" s="93"/>
      <c r="F4537" s="93"/>
      <c r="G4537" s="97">
        <f t="shared" si="210"/>
        <v>0</v>
      </c>
      <c r="H4537" s="97">
        <f t="shared" si="211"/>
        <v>1</v>
      </c>
      <c r="I4537" s="97">
        <f t="shared" si="212"/>
        <v>1900</v>
      </c>
    </row>
    <row r="4538" spans="2:9" ht="15" customHeight="1">
      <c r="B4538" s="92"/>
      <c r="D4538" s="94"/>
      <c r="E4538" s="93"/>
      <c r="F4538" s="93"/>
      <c r="G4538" s="97">
        <f t="shared" si="210"/>
        <v>0</v>
      </c>
      <c r="H4538" s="97">
        <f t="shared" si="211"/>
        <v>1</v>
      </c>
      <c r="I4538" s="97">
        <f t="shared" si="212"/>
        <v>1900</v>
      </c>
    </row>
    <row r="4539" spans="2:9" ht="15" customHeight="1">
      <c r="B4539" s="92"/>
      <c r="D4539" s="94"/>
      <c r="E4539" s="93"/>
      <c r="F4539" s="93"/>
      <c r="G4539" s="97">
        <f t="shared" si="210"/>
        <v>0</v>
      </c>
      <c r="H4539" s="97">
        <f t="shared" si="211"/>
        <v>1</v>
      </c>
      <c r="I4539" s="97">
        <f t="shared" si="212"/>
        <v>1900</v>
      </c>
    </row>
    <row r="4540" spans="2:9" ht="15" customHeight="1">
      <c r="B4540" s="92"/>
      <c r="D4540" s="94"/>
      <c r="E4540" s="93"/>
      <c r="F4540" s="93"/>
      <c r="G4540" s="97">
        <f t="shared" si="210"/>
        <v>0</v>
      </c>
      <c r="H4540" s="97">
        <f t="shared" si="211"/>
        <v>1</v>
      </c>
      <c r="I4540" s="97">
        <f t="shared" si="212"/>
        <v>1900</v>
      </c>
    </row>
    <row r="4541" spans="2:9" ht="15" customHeight="1">
      <c r="B4541" s="92"/>
      <c r="D4541" s="94"/>
      <c r="E4541" s="93"/>
      <c r="F4541" s="93"/>
      <c r="G4541" s="97">
        <f t="shared" si="210"/>
        <v>0</v>
      </c>
      <c r="H4541" s="97">
        <f t="shared" si="211"/>
        <v>1</v>
      </c>
      <c r="I4541" s="97">
        <f t="shared" si="212"/>
        <v>1900</v>
      </c>
    </row>
    <row r="4542" spans="2:9" ht="15" customHeight="1">
      <c r="B4542" s="92"/>
      <c r="D4542" s="94"/>
      <c r="E4542" s="93"/>
      <c r="F4542" s="93"/>
      <c r="G4542" s="97">
        <f t="shared" si="210"/>
        <v>0</v>
      </c>
      <c r="H4542" s="97">
        <f t="shared" si="211"/>
        <v>1</v>
      </c>
      <c r="I4542" s="97">
        <f t="shared" si="212"/>
        <v>1900</v>
      </c>
    </row>
    <row r="4543" spans="2:9" ht="15" customHeight="1">
      <c r="B4543" s="92"/>
      <c r="D4543" s="94"/>
      <c r="E4543" s="93"/>
      <c r="F4543" s="93"/>
      <c r="G4543" s="97">
        <f t="shared" si="210"/>
        <v>0</v>
      </c>
      <c r="H4543" s="97">
        <f t="shared" si="211"/>
        <v>1</v>
      </c>
      <c r="I4543" s="97">
        <f t="shared" si="212"/>
        <v>1900</v>
      </c>
    </row>
    <row r="4544" spans="2:9" ht="15" customHeight="1">
      <c r="B4544" s="92"/>
      <c r="D4544" s="94"/>
      <c r="E4544" s="93"/>
      <c r="F4544" s="93"/>
      <c r="G4544" s="97">
        <f t="shared" si="210"/>
        <v>0</v>
      </c>
      <c r="H4544" s="97">
        <f t="shared" si="211"/>
        <v>1</v>
      </c>
      <c r="I4544" s="97">
        <f t="shared" si="212"/>
        <v>1900</v>
      </c>
    </row>
    <row r="4545" spans="2:9" ht="15" customHeight="1">
      <c r="B4545" s="92"/>
      <c r="D4545" s="94"/>
      <c r="E4545" s="93"/>
      <c r="F4545" s="93"/>
      <c r="G4545" s="97">
        <f t="shared" si="210"/>
        <v>0</v>
      </c>
      <c r="H4545" s="97">
        <f t="shared" si="211"/>
        <v>1</v>
      </c>
      <c r="I4545" s="97">
        <f t="shared" si="212"/>
        <v>1900</v>
      </c>
    </row>
    <row r="4546" spans="2:9" ht="15" customHeight="1">
      <c r="B4546" s="92"/>
      <c r="D4546" s="94"/>
      <c r="E4546" s="93"/>
      <c r="F4546" s="93"/>
      <c r="G4546" s="97">
        <f t="shared" si="210"/>
        <v>0</v>
      </c>
      <c r="H4546" s="97">
        <f t="shared" si="211"/>
        <v>1</v>
      </c>
      <c r="I4546" s="97">
        <f t="shared" si="212"/>
        <v>1900</v>
      </c>
    </row>
    <row r="4547" spans="2:9" ht="15" customHeight="1">
      <c r="B4547" s="92"/>
      <c r="D4547" s="94"/>
      <c r="E4547" s="93"/>
      <c r="F4547" s="93"/>
      <c r="G4547" s="97">
        <f t="shared" si="210"/>
        <v>0</v>
      </c>
      <c r="H4547" s="97">
        <f t="shared" si="211"/>
        <v>1</v>
      </c>
      <c r="I4547" s="97">
        <f t="shared" si="212"/>
        <v>1900</v>
      </c>
    </row>
    <row r="4548" spans="2:9" ht="15" customHeight="1">
      <c r="B4548" s="92"/>
      <c r="D4548" s="94"/>
      <c r="E4548" s="93"/>
      <c r="F4548" s="93"/>
      <c r="G4548" s="97">
        <f t="shared" ref="G4548:G4611" si="213">DAY(B4548)</f>
        <v>0</v>
      </c>
      <c r="H4548" s="97">
        <f t="shared" ref="H4548:H4611" si="214">MONTH(B4548)</f>
        <v>1</v>
      </c>
      <c r="I4548" s="97">
        <f t="shared" ref="I4548:I4611" si="215">YEAR(B4548)</f>
        <v>1900</v>
      </c>
    </row>
    <row r="4549" spans="2:9" ht="15" customHeight="1">
      <c r="B4549" s="92"/>
      <c r="D4549" s="94"/>
      <c r="E4549" s="93"/>
      <c r="F4549" s="93"/>
      <c r="G4549" s="97">
        <f t="shared" si="213"/>
        <v>0</v>
      </c>
      <c r="H4549" s="97">
        <f t="shared" si="214"/>
        <v>1</v>
      </c>
      <c r="I4549" s="97">
        <f t="shared" si="215"/>
        <v>1900</v>
      </c>
    </row>
    <row r="4550" spans="2:9" ht="15" customHeight="1">
      <c r="B4550" s="92"/>
      <c r="D4550" s="94"/>
      <c r="E4550" s="93"/>
      <c r="F4550" s="93"/>
      <c r="G4550" s="97">
        <f t="shared" si="213"/>
        <v>0</v>
      </c>
      <c r="H4550" s="97">
        <f t="shared" si="214"/>
        <v>1</v>
      </c>
      <c r="I4550" s="97">
        <f t="shared" si="215"/>
        <v>1900</v>
      </c>
    </row>
    <row r="4551" spans="2:9" ht="15" customHeight="1">
      <c r="B4551" s="92"/>
      <c r="D4551" s="94"/>
      <c r="E4551" s="93"/>
      <c r="F4551" s="93"/>
      <c r="G4551" s="97">
        <f t="shared" si="213"/>
        <v>0</v>
      </c>
      <c r="H4551" s="97">
        <f t="shared" si="214"/>
        <v>1</v>
      </c>
      <c r="I4551" s="97">
        <f t="shared" si="215"/>
        <v>1900</v>
      </c>
    </row>
    <row r="4552" spans="2:9" ht="15" customHeight="1">
      <c r="B4552" s="92"/>
      <c r="D4552" s="94"/>
      <c r="E4552" s="93"/>
      <c r="F4552" s="93"/>
      <c r="G4552" s="97">
        <f t="shared" si="213"/>
        <v>0</v>
      </c>
      <c r="H4552" s="97">
        <f t="shared" si="214"/>
        <v>1</v>
      </c>
      <c r="I4552" s="97">
        <f t="shared" si="215"/>
        <v>1900</v>
      </c>
    </row>
    <row r="4553" spans="2:9" ht="15" customHeight="1">
      <c r="B4553" s="92"/>
      <c r="D4553" s="94"/>
      <c r="E4553" s="93"/>
      <c r="F4553" s="93"/>
      <c r="G4553" s="97">
        <f t="shared" si="213"/>
        <v>0</v>
      </c>
      <c r="H4553" s="97">
        <f t="shared" si="214"/>
        <v>1</v>
      </c>
      <c r="I4553" s="97">
        <f t="shared" si="215"/>
        <v>1900</v>
      </c>
    </row>
    <row r="4554" spans="2:9" ht="15" customHeight="1">
      <c r="B4554" s="92"/>
      <c r="D4554" s="94"/>
      <c r="E4554" s="93"/>
      <c r="F4554" s="93"/>
      <c r="G4554" s="97">
        <f t="shared" si="213"/>
        <v>0</v>
      </c>
      <c r="H4554" s="97">
        <f t="shared" si="214"/>
        <v>1</v>
      </c>
      <c r="I4554" s="97">
        <f t="shared" si="215"/>
        <v>1900</v>
      </c>
    </row>
    <row r="4555" spans="2:9" ht="15" customHeight="1">
      <c r="B4555" s="92"/>
      <c r="D4555" s="94"/>
      <c r="E4555" s="93"/>
      <c r="F4555" s="93"/>
      <c r="G4555" s="97">
        <f t="shared" si="213"/>
        <v>0</v>
      </c>
      <c r="H4555" s="97">
        <f t="shared" si="214"/>
        <v>1</v>
      </c>
      <c r="I4555" s="97">
        <f t="shared" si="215"/>
        <v>1900</v>
      </c>
    </row>
    <row r="4556" spans="2:9" ht="15" customHeight="1">
      <c r="B4556" s="92"/>
      <c r="D4556" s="94"/>
      <c r="E4556" s="93"/>
      <c r="F4556" s="93"/>
      <c r="G4556" s="97">
        <f t="shared" si="213"/>
        <v>0</v>
      </c>
      <c r="H4556" s="97">
        <f t="shared" si="214"/>
        <v>1</v>
      </c>
      <c r="I4556" s="97">
        <f t="shared" si="215"/>
        <v>1900</v>
      </c>
    </row>
    <row r="4557" spans="2:9" ht="15" customHeight="1">
      <c r="B4557" s="92"/>
      <c r="D4557" s="94"/>
      <c r="E4557" s="93"/>
      <c r="F4557" s="93"/>
      <c r="G4557" s="97">
        <f t="shared" si="213"/>
        <v>0</v>
      </c>
      <c r="H4557" s="97">
        <f t="shared" si="214"/>
        <v>1</v>
      </c>
      <c r="I4557" s="97">
        <f t="shared" si="215"/>
        <v>1900</v>
      </c>
    </row>
    <row r="4558" spans="2:9" ht="15" customHeight="1">
      <c r="B4558" s="92"/>
      <c r="D4558" s="94"/>
      <c r="E4558" s="93"/>
      <c r="F4558" s="93"/>
      <c r="G4558" s="97">
        <f t="shared" si="213"/>
        <v>0</v>
      </c>
      <c r="H4558" s="97">
        <f t="shared" si="214"/>
        <v>1</v>
      </c>
      <c r="I4558" s="97">
        <f t="shared" si="215"/>
        <v>1900</v>
      </c>
    </row>
    <row r="4559" spans="2:9" ht="15" customHeight="1">
      <c r="B4559" s="92"/>
      <c r="D4559" s="94"/>
      <c r="E4559" s="93"/>
      <c r="F4559" s="93"/>
      <c r="G4559" s="97">
        <f t="shared" si="213"/>
        <v>0</v>
      </c>
      <c r="H4559" s="97">
        <f t="shared" si="214"/>
        <v>1</v>
      </c>
      <c r="I4559" s="97">
        <f t="shared" si="215"/>
        <v>1900</v>
      </c>
    </row>
    <row r="4560" spans="2:9" ht="15" customHeight="1">
      <c r="B4560" s="92"/>
      <c r="D4560" s="94"/>
      <c r="E4560" s="93"/>
      <c r="F4560" s="93"/>
      <c r="G4560" s="97">
        <f t="shared" si="213"/>
        <v>0</v>
      </c>
      <c r="H4560" s="97">
        <f t="shared" si="214"/>
        <v>1</v>
      </c>
      <c r="I4560" s="97">
        <f t="shared" si="215"/>
        <v>1900</v>
      </c>
    </row>
    <row r="4561" spans="2:9" ht="15" customHeight="1">
      <c r="B4561" s="92"/>
      <c r="D4561" s="94"/>
      <c r="E4561" s="93"/>
      <c r="F4561" s="93"/>
      <c r="G4561" s="97">
        <f t="shared" si="213"/>
        <v>0</v>
      </c>
      <c r="H4561" s="97">
        <f t="shared" si="214"/>
        <v>1</v>
      </c>
      <c r="I4561" s="97">
        <f t="shared" si="215"/>
        <v>1900</v>
      </c>
    </row>
    <row r="4562" spans="2:9" ht="15" customHeight="1">
      <c r="B4562" s="92"/>
      <c r="D4562" s="94"/>
      <c r="E4562" s="93"/>
      <c r="F4562" s="93"/>
      <c r="G4562" s="97">
        <f t="shared" si="213"/>
        <v>0</v>
      </c>
      <c r="H4562" s="97">
        <f t="shared" si="214"/>
        <v>1</v>
      </c>
      <c r="I4562" s="97">
        <f t="shared" si="215"/>
        <v>1900</v>
      </c>
    </row>
    <row r="4563" spans="2:9" ht="15" customHeight="1">
      <c r="B4563" s="92"/>
      <c r="D4563" s="94"/>
      <c r="E4563" s="93"/>
      <c r="F4563" s="93"/>
      <c r="G4563" s="97">
        <f t="shared" si="213"/>
        <v>0</v>
      </c>
      <c r="H4563" s="97">
        <f t="shared" si="214"/>
        <v>1</v>
      </c>
      <c r="I4563" s="97">
        <f t="shared" si="215"/>
        <v>1900</v>
      </c>
    </row>
    <row r="4564" spans="2:9" ht="15" customHeight="1">
      <c r="B4564" s="92"/>
      <c r="D4564" s="94"/>
      <c r="E4564" s="93"/>
      <c r="F4564" s="93"/>
      <c r="G4564" s="97">
        <f t="shared" si="213"/>
        <v>0</v>
      </c>
      <c r="H4564" s="97">
        <f t="shared" si="214"/>
        <v>1</v>
      </c>
      <c r="I4564" s="97">
        <f t="shared" si="215"/>
        <v>1900</v>
      </c>
    </row>
    <row r="4565" spans="2:9" ht="15" customHeight="1">
      <c r="B4565" s="92"/>
      <c r="D4565" s="94"/>
      <c r="E4565" s="93"/>
      <c r="F4565" s="93"/>
      <c r="G4565" s="97">
        <f t="shared" si="213"/>
        <v>0</v>
      </c>
      <c r="H4565" s="97">
        <f t="shared" si="214"/>
        <v>1</v>
      </c>
      <c r="I4565" s="97">
        <f t="shared" si="215"/>
        <v>1900</v>
      </c>
    </row>
    <row r="4566" spans="2:9" ht="15" customHeight="1">
      <c r="B4566" s="92"/>
      <c r="D4566" s="94"/>
      <c r="E4566" s="93"/>
      <c r="F4566" s="93"/>
      <c r="G4566" s="97">
        <f t="shared" si="213"/>
        <v>0</v>
      </c>
      <c r="H4566" s="97">
        <f t="shared" si="214"/>
        <v>1</v>
      </c>
      <c r="I4566" s="97">
        <f t="shared" si="215"/>
        <v>1900</v>
      </c>
    </row>
    <row r="4567" spans="2:9" ht="15" customHeight="1">
      <c r="B4567" s="92"/>
      <c r="D4567" s="94"/>
      <c r="E4567" s="93"/>
      <c r="F4567" s="93"/>
      <c r="G4567" s="97">
        <f t="shared" si="213"/>
        <v>0</v>
      </c>
      <c r="H4567" s="97">
        <f t="shared" si="214"/>
        <v>1</v>
      </c>
      <c r="I4567" s="97">
        <f t="shared" si="215"/>
        <v>1900</v>
      </c>
    </row>
    <row r="4568" spans="2:9" ht="15" customHeight="1">
      <c r="B4568" s="92"/>
      <c r="D4568" s="94"/>
      <c r="E4568" s="93"/>
      <c r="F4568" s="93"/>
      <c r="G4568" s="97">
        <f t="shared" si="213"/>
        <v>0</v>
      </c>
      <c r="H4568" s="97">
        <f t="shared" si="214"/>
        <v>1</v>
      </c>
      <c r="I4568" s="97">
        <f t="shared" si="215"/>
        <v>1900</v>
      </c>
    </row>
    <row r="4569" spans="2:9" ht="15" customHeight="1">
      <c r="B4569" s="92"/>
      <c r="D4569" s="94"/>
      <c r="E4569" s="93"/>
      <c r="F4569" s="93"/>
      <c r="G4569" s="97">
        <f t="shared" si="213"/>
        <v>0</v>
      </c>
      <c r="H4569" s="97">
        <f t="shared" si="214"/>
        <v>1</v>
      </c>
      <c r="I4569" s="97">
        <f t="shared" si="215"/>
        <v>1900</v>
      </c>
    </row>
    <row r="4570" spans="2:9" ht="15" customHeight="1">
      <c r="B4570" s="92"/>
      <c r="D4570" s="94"/>
      <c r="E4570" s="93"/>
      <c r="F4570" s="93"/>
      <c r="G4570" s="97">
        <f t="shared" si="213"/>
        <v>0</v>
      </c>
      <c r="H4570" s="97">
        <f t="shared" si="214"/>
        <v>1</v>
      </c>
      <c r="I4570" s="97">
        <f t="shared" si="215"/>
        <v>1900</v>
      </c>
    </row>
    <row r="4571" spans="2:9" ht="15" customHeight="1">
      <c r="B4571" s="92"/>
      <c r="D4571" s="94"/>
      <c r="E4571" s="93"/>
      <c r="F4571" s="93"/>
      <c r="G4571" s="97">
        <f t="shared" si="213"/>
        <v>0</v>
      </c>
      <c r="H4571" s="97">
        <f t="shared" si="214"/>
        <v>1</v>
      </c>
      <c r="I4571" s="97">
        <f t="shared" si="215"/>
        <v>1900</v>
      </c>
    </row>
    <row r="4572" spans="2:9" ht="15" customHeight="1">
      <c r="B4572" s="92"/>
      <c r="D4572" s="94"/>
      <c r="E4572" s="93"/>
      <c r="F4572" s="93"/>
      <c r="G4572" s="97">
        <f t="shared" si="213"/>
        <v>0</v>
      </c>
      <c r="H4572" s="97">
        <f t="shared" si="214"/>
        <v>1</v>
      </c>
      <c r="I4572" s="97">
        <f t="shared" si="215"/>
        <v>1900</v>
      </c>
    </row>
    <row r="4573" spans="2:9" ht="15" customHeight="1">
      <c r="B4573" s="92"/>
      <c r="D4573" s="94"/>
      <c r="E4573" s="93"/>
      <c r="F4573" s="93"/>
      <c r="G4573" s="97">
        <f t="shared" si="213"/>
        <v>0</v>
      </c>
      <c r="H4573" s="97">
        <f t="shared" si="214"/>
        <v>1</v>
      </c>
      <c r="I4573" s="97">
        <f t="shared" si="215"/>
        <v>1900</v>
      </c>
    </row>
    <row r="4574" spans="2:9" ht="15" customHeight="1">
      <c r="B4574" s="92"/>
      <c r="D4574" s="94"/>
      <c r="E4574" s="93"/>
      <c r="F4574" s="93"/>
      <c r="G4574" s="97">
        <f t="shared" si="213"/>
        <v>0</v>
      </c>
      <c r="H4574" s="97">
        <f t="shared" si="214"/>
        <v>1</v>
      </c>
      <c r="I4574" s="97">
        <f t="shared" si="215"/>
        <v>1900</v>
      </c>
    </row>
    <row r="4575" spans="2:9" ht="15" customHeight="1">
      <c r="B4575" s="92"/>
      <c r="D4575" s="94"/>
      <c r="E4575" s="93"/>
      <c r="F4575" s="93"/>
      <c r="G4575" s="97">
        <f t="shared" si="213"/>
        <v>0</v>
      </c>
      <c r="H4575" s="97">
        <f t="shared" si="214"/>
        <v>1</v>
      </c>
      <c r="I4575" s="97">
        <f t="shared" si="215"/>
        <v>1900</v>
      </c>
    </row>
    <row r="4576" spans="2:9" ht="15" customHeight="1">
      <c r="B4576" s="92"/>
      <c r="D4576" s="94"/>
      <c r="E4576" s="93"/>
      <c r="F4576" s="93"/>
      <c r="G4576" s="97">
        <f t="shared" si="213"/>
        <v>0</v>
      </c>
      <c r="H4576" s="97">
        <f t="shared" si="214"/>
        <v>1</v>
      </c>
      <c r="I4576" s="97">
        <f t="shared" si="215"/>
        <v>1900</v>
      </c>
    </row>
    <row r="4577" spans="2:9" ht="15" customHeight="1">
      <c r="B4577" s="92"/>
      <c r="D4577" s="94"/>
      <c r="E4577" s="93"/>
      <c r="F4577" s="93"/>
      <c r="G4577" s="97">
        <f t="shared" si="213"/>
        <v>0</v>
      </c>
      <c r="H4577" s="97">
        <f t="shared" si="214"/>
        <v>1</v>
      </c>
      <c r="I4577" s="97">
        <f t="shared" si="215"/>
        <v>1900</v>
      </c>
    </row>
    <row r="4578" spans="2:9" ht="15" customHeight="1">
      <c r="B4578" s="92"/>
      <c r="D4578" s="94"/>
      <c r="E4578" s="93"/>
      <c r="F4578" s="93"/>
      <c r="G4578" s="97">
        <f t="shared" si="213"/>
        <v>0</v>
      </c>
      <c r="H4578" s="97">
        <f t="shared" si="214"/>
        <v>1</v>
      </c>
      <c r="I4578" s="97">
        <f t="shared" si="215"/>
        <v>1900</v>
      </c>
    </row>
    <row r="4579" spans="2:9" ht="15" customHeight="1">
      <c r="B4579" s="92"/>
      <c r="D4579" s="94"/>
      <c r="E4579" s="93"/>
      <c r="F4579" s="93"/>
      <c r="G4579" s="97">
        <f t="shared" si="213"/>
        <v>0</v>
      </c>
      <c r="H4579" s="97">
        <f t="shared" si="214"/>
        <v>1</v>
      </c>
      <c r="I4579" s="97">
        <f t="shared" si="215"/>
        <v>1900</v>
      </c>
    </row>
    <row r="4580" spans="2:9" ht="15" customHeight="1">
      <c r="B4580" s="92"/>
      <c r="D4580" s="94"/>
      <c r="E4580" s="93"/>
      <c r="F4580" s="93"/>
      <c r="G4580" s="97">
        <f t="shared" si="213"/>
        <v>0</v>
      </c>
      <c r="H4580" s="97">
        <f t="shared" si="214"/>
        <v>1</v>
      </c>
      <c r="I4580" s="97">
        <f t="shared" si="215"/>
        <v>1900</v>
      </c>
    </row>
    <row r="4581" spans="2:9" ht="15" customHeight="1">
      <c r="B4581" s="92"/>
      <c r="D4581" s="94"/>
      <c r="E4581" s="93"/>
      <c r="F4581" s="93"/>
      <c r="G4581" s="97">
        <f t="shared" si="213"/>
        <v>0</v>
      </c>
      <c r="H4581" s="97">
        <f t="shared" si="214"/>
        <v>1</v>
      </c>
      <c r="I4581" s="97">
        <f t="shared" si="215"/>
        <v>1900</v>
      </c>
    </row>
    <row r="4582" spans="2:9" ht="15" customHeight="1">
      <c r="B4582" s="92"/>
      <c r="D4582" s="94"/>
      <c r="E4582" s="93"/>
      <c r="F4582" s="93"/>
      <c r="G4582" s="97">
        <f t="shared" si="213"/>
        <v>0</v>
      </c>
      <c r="H4582" s="97">
        <f t="shared" si="214"/>
        <v>1</v>
      </c>
      <c r="I4582" s="97">
        <f t="shared" si="215"/>
        <v>1900</v>
      </c>
    </row>
    <row r="4583" spans="2:9" ht="15" customHeight="1">
      <c r="B4583" s="92"/>
      <c r="D4583" s="94"/>
      <c r="E4583" s="93"/>
      <c r="F4583" s="93"/>
      <c r="G4583" s="97">
        <f t="shared" si="213"/>
        <v>0</v>
      </c>
      <c r="H4583" s="97">
        <f t="shared" si="214"/>
        <v>1</v>
      </c>
      <c r="I4583" s="97">
        <f t="shared" si="215"/>
        <v>1900</v>
      </c>
    </row>
    <row r="4584" spans="2:9" ht="15" customHeight="1">
      <c r="B4584" s="92"/>
      <c r="D4584" s="94"/>
      <c r="E4584" s="93"/>
      <c r="F4584" s="93"/>
      <c r="G4584" s="97">
        <f t="shared" si="213"/>
        <v>0</v>
      </c>
      <c r="H4584" s="97">
        <f t="shared" si="214"/>
        <v>1</v>
      </c>
      <c r="I4584" s="97">
        <f t="shared" si="215"/>
        <v>1900</v>
      </c>
    </row>
    <row r="4585" spans="2:9" ht="15" customHeight="1">
      <c r="B4585" s="92"/>
      <c r="D4585" s="94"/>
      <c r="E4585" s="93"/>
      <c r="F4585" s="93"/>
      <c r="G4585" s="97">
        <f t="shared" si="213"/>
        <v>0</v>
      </c>
      <c r="H4585" s="97">
        <f t="shared" si="214"/>
        <v>1</v>
      </c>
      <c r="I4585" s="97">
        <f t="shared" si="215"/>
        <v>1900</v>
      </c>
    </row>
    <row r="4586" spans="2:9" ht="15" customHeight="1">
      <c r="B4586" s="92"/>
      <c r="D4586" s="94"/>
      <c r="E4586" s="93"/>
      <c r="F4586" s="93"/>
      <c r="G4586" s="97">
        <f t="shared" si="213"/>
        <v>0</v>
      </c>
      <c r="H4586" s="97">
        <f t="shared" si="214"/>
        <v>1</v>
      </c>
      <c r="I4586" s="97">
        <f t="shared" si="215"/>
        <v>1900</v>
      </c>
    </row>
    <row r="4587" spans="2:9" ht="15" customHeight="1">
      <c r="B4587" s="92"/>
      <c r="D4587" s="94"/>
      <c r="E4587" s="93"/>
      <c r="F4587" s="93"/>
      <c r="G4587" s="97">
        <f t="shared" si="213"/>
        <v>0</v>
      </c>
      <c r="H4587" s="97">
        <f t="shared" si="214"/>
        <v>1</v>
      </c>
      <c r="I4587" s="97">
        <f t="shared" si="215"/>
        <v>1900</v>
      </c>
    </row>
    <row r="4588" spans="2:9" ht="15" customHeight="1">
      <c r="B4588" s="92"/>
      <c r="D4588" s="94"/>
      <c r="E4588" s="93"/>
      <c r="F4588" s="93"/>
      <c r="G4588" s="97">
        <f t="shared" si="213"/>
        <v>0</v>
      </c>
      <c r="H4588" s="97">
        <f t="shared" si="214"/>
        <v>1</v>
      </c>
      <c r="I4588" s="97">
        <f t="shared" si="215"/>
        <v>1900</v>
      </c>
    </row>
    <row r="4589" spans="2:9" ht="15" customHeight="1">
      <c r="B4589" s="92"/>
      <c r="D4589" s="94"/>
      <c r="E4589" s="93"/>
      <c r="F4589" s="93"/>
      <c r="G4589" s="97">
        <f t="shared" si="213"/>
        <v>0</v>
      </c>
      <c r="H4589" s="97">
        <f t="shared" si="214"/>
        <v>1</v>
      </c>
      <c r="I4589" s="97">
        <f t="shared" si="215"/>
        <v>1900</v>
      </c>
    </row>
    <row r="4590" spans="2:9" ht="15" customHeight="1">
      <c r="B4590" s="92"/>
      <c r="D4590" s="94"/>
      <c r="E4590" s="93"/>
      <c r="F4590" s="93"/>
      <c r="G4590" s="97">
        <f t="shared" si="213"/>
        <v>0</v>
      </c>
      <c r="H4590" s="97">
        <f t="shared" si="214"/>
        <v>1</v>
      </c>
      <c r="I4590" s="97">
        <f t="shared" si="215"/>
        <v>1900</v>
      </c>
    </row>
    <row r="4591" spans="2:9" ht="15" customHeight="1">
      <c r="B4591" s="92"/>
      <c r="D4591" s="94"/>
      <c r="E4591" s="93"/>
      <c r="F4591" s="93"/>
      <c r="G4591" s="97">
        <f t="shared" si="213"/>
        <v>0</v>
      </c>
      <c r="H4591" s="97">
        <f t="shared" si="214"/>
        <v>1</v>
      </c>
      <c r="I4591" s="97">
        <f t="shared" si="215"/>
        <v>1900</v>
      </c>
    </row>
    <row r="4592" spans="2:9" ht="15" customHeight="1">
      <c r="B4592" s="92"/>
      <c r="D4592" s="94"/>
      <c r="E4592" s="93"/>
      <c r="F4592" s="93"/>
      <c r="G4592" s="97">
        <f t="shared" si="213"/>
        <v>0</v>
      </c>
      <c r="H4592" s="97">
        <f t="shared" si="214"/>
        <v>1</v>
      </c>
      <c r="I4592" s="97">
        <f t="shared" si="215"/>
        <v>1900</v>
      </c>
    </row>
    <row r="4593" spans="2:9" ht="15" customHeight="1">
      <c r="B4593" s="92"/>
      <c r="D4593" s="94"/>
      <c r="E4593" s="93"/>
      <c r="F4593" s="93"/>
      <c r="G4593" s="97">
        <f t="shared" si="213"/>
        <v>0</v>
      </c>
      <c r="H4593" s="97">
        <f t="shared" si="214"/>
        <v>1</v>
      </c>
      <c r="I4593" s="97">
        <f t="shared" si="215"/>
        <v>1900</v>
      </c>
    </row>
    <row r="4594" spans="2:9" ht="15" customHeight="1">
      <c r="B4594" s="92"/>
      <c r="D4594" s="94"/>
      <c r="E4594" s="93"/>
      <c r="F4594" s="93"/>
      <c r="G4594" s="97">
        <f t="shared" si="213"/>
        <v>0</v>
      </c>
      <c r="H4594" s="97">
        <f t="shared" si="214"/>
        <v>1</v>
      </c>
      <c r="I4594" s="97">
        <f t="shared" si="215"/>
        <v>1900</v>
      </c>
    </row>
    <row r="4595" spans="2:9" ht="15" customHeight="1">
      <c r="B4595" s="92"/>
      <c r="D4595" s="94"/>
      <c r="E4595" s="93"/>
      <c r="F4595" s="93"/>
      <c r="G4595" s="97">
        <f t="shared" si="213"/>
        <v>0</v>
      </c>
      <c r="H4595" s="97">
        <f t="shared" si="214"/>
        <v>1</v>
      </c>
      <c r="I4595" s="97">
        <f t="shared" si="215"/>
        <v>1900</v>
      </c>
    </row>
    <row r="4596" spans="2:9" ht="15" customHeight="1">
      <c r="B4596" s="92"/>
      <c r="D4596" s="94"/>
      <c r="E4596" s="93"/>
      <c r="F4596" s="93"/>
      <c r="G4596" s="97">
        <f t="shared" si="213"/>
        <v>0</v>
      </c>
      <c r="H4596" s="97">
        <f t="shared" si="214"/>
        <v>1</v>
      </c>
      <c r="I4596" s="97">
        <f t="shared" si="215"/>
        <v>1900</v>
      </c>
    </row>
    <row r="4597" spans="2:9" ht="15" customHeight="1">
      <c r="B4597" s="92"/>
      <c r="D4597" s="94"/>
      <c r="E4597" s="93"/>
      <c r="F4597" s="93"/>
      <c r="G4597" s="97">
        <f t="shared" si="213"/>
        <v>0</v>
      </c>
      <c r="H4597" s="97">
        <f t="shared" si="214"/>
        <v>1</v>
      </c>
      <c r="I4597" s="97">
        <f t="shared" si="215"/>
        <v>1900</v>
      </c>
    </row>
    <row r="4598" spans="2:9" ht="15" customHeight="1">
      <c r="B4598" s="92"/>
      <c r="D4598" s="94"/>
      <c r="E4598" s="93"/>
      <c r="F4598" s="93"/>
      <c r="G4598" s="97">
        <f t="shared" si="213"/>
        <v>0</v>
      </c>
      <c r="H4598" s="97">
        <f t="shared" si="214"/>
        <v>1</v>
      </c>
      <c r="I4598" s="97">
        <f t="shared" si="215"/>
        <v>1900</v>
      </c>
    </row>
    <row r="4599" spans="2:9" ht="15" customHeight="1">
      <c r="B4599" s="92"/>
      <c r="D4599" s="94"/>
      <c r="E4599" s="93"/>
      <c r="F4599" s="93"/>
      <c r="G4599" s="97">
        <f t="shared" si="213"/>
        <v>0</v>
      </c>
      <c r="H4599" s="97">
        <f t="shared" si="214"/>
        <v>1</v>
      </c>
      <c r="I4599" s="97">
        <f t="shared" si="215"/>
        <v>1900</v>
      </c>
    </row>
    <row r="4600" spans="2:9" ht="15" customHeight="1">
      <c r="B4600" s="92"/>
      <c r="D4600" s="94"/>
      <c r="E4600" s="93"/>
      <c r="F4600" s="93"/>
      <c r="G4600" s="97">
        <f t="shared" si="213"/>
        <v>0</v>
      </c>
      <c r="H4600" s="97">
        <f t="shared" si="214"/>
        <v>1</v>
      </c>
      <c r="I4600" s="97">
        <f t="shared" si="215"/>
        <v>1900</v>
      </c>
    </row>
    <row r="4601" spans="2:9" ht="15" customHeight="1">
      <c r="B4601" s="92"/>
      <c r="D4601" s="94"/>
      <c r="E4601" s="93"/>
      <c r="F4601" s="93"/>
      <c r="G4601" s="97">
        <f t="shared" si="213"/>
        <v>0</v>
      </c>
      <c r="H4601" s="97">
        <f t="shared" si="214"/>
        <v>1</v>
      </c>
      <c r="I4601" s="97">
        <f t="shared" si="215"/>
        <v>1900</v>
      </c>
    </row>
    <row r="4602" spans="2:9" ht="15" customHeight="1">
      <c r="B4602" s="92"/>
      <c r="D4602" s="94"/>
      <c r="E4602" s="93"/>
      <c r="F4602" s="93"/>
      <c r="G4602" s="97">
        <f t="shared" si="213"/>
        <v>0</v>
      </c>
      <c r="H4602" s="97">
        <f t="shared" si="214"/>
        <v>1</v>
      </c>
      <c r="I4602" s="97">
        <f t="shared" si="215"/>
        <v>1900</v>
      </c>
    </row>
    <row r="4603" spans="2:9" ht="15" customHeight="1">
      <c r="B4603" s="92"/>
      <c r="D4603" s="94"/>
      <c r="E4603" s="93"/>
      <c r="F4603" s="93"/>
      <c r="G4603" s="97">
        <f t="shared" si="213"/>
        <v>0</v>
      </c>
      <c r="H4603" s="97">
        <f t="shared" si="214"/>
        <v>1</v>
      </c>
      <c r="I4603" s="97">
        <f t="shared" si="215"/>
        <v>1900</v>
      </c>
    </row>
    <row r="4604" spans="2:9" ht="15" customHeight="1">
      <c r="B4604" s="92"/>
      <c r="D4604" s="94"/>
      <c r="E4604" s="93"/>
      <c r="F4604" s="93"/>
      <c r="G4604" s="97">
        <f t="shared" si="213"/>
        <v>0</v>
      </c>
      <c r="H4604" s="97">
        <f t="shared" si="214"/>
        <v>1</v>
      </c>
      <c r="I4604" s="97">
        <f t="shared" si="215"/>
        <v>1900</v>
      </c>
    </row>
    <row r="4605" spans="2:9" ht="15" customHeight="1">
      <c r="B4605" s="92"/>
      <c r="D4605" s="94"/>
      <c r="E4605" s="93"/>
      <c r="F4605" s="93"/>
      <c r="G4605" s="97">
        <f t="shared" si="213"/>
        <v>0</v>
      </c>
      <c r="H4605" s="97">
        <f t="shared" si="214"/>
        <v>1</v>
      </c>
      <c r="I4605" s="97">
        <f t="shared" si="215"/>
        <v>1900</v>
      </c>
    </row>
    <row r="4606" spans="2:9" ht="15" customHeight="1">
      <c r="B4606" s="92"/>
      <c r="D4606" s="94"/>
      <c r="E4606" s="93"/>
      <c r="F4606" s="93"/>
      <c r="G4606" s="97">
        <f t="shared" si="213"/>
        <v>0</v>
      </c>
      <c r="H4606" s="97">
        <f t="shared" si="214"/>
        <v>1</v>
      </c>
      <c r="I4606" s="97">
        <f t="shared" si="215"/>
        <v>1900</v>
      </c>
    </row>
    <row r="4607" spans="2:9" ht="15" customHeight="1">
      <c r="B4607" s="92"/>
      <c r="D4607" s="94"/>
      <c r="E4607" s="93"/>
      <c r="F4607" s="93"/>
      <c r="G4607" s="97">
        <f t="shared" si="213"/>
        <v>0</v>
      </c>
      <c r="H4607" s="97">
        <f t="shared" si="214"/>
        <v>1</v>
      </c>
      <c r="I4607" s="97">
        <f t="shared" si="215"/>
        <v>1900</v>
      </c>
    </row>
    <row r="4608" spans="2:9" ht="15" customHeight="1">
      <c r="B4608" s="92"/>
      <c r="D4608" s="94"/>
      <c r="E4608" s="93"/>
      <c r="F4608" s="93"/>
      <c r="G4608" s="97">
        <f t="shared" si="213"/>
        <v>0</v>
      </c>
      <c r="H4608" s="97">
        <f t="shared" si="214"/>
        <v>1</v>
      </c>
      <c r="I4608" s="97">
        <f t="shared" si="215"/>
        <v>1900</v>
      </c>
    </row>
    <row r="4609" spans="2:9" ht="15" customHeight="1">
      <c r="B4609" s="92"/>
      <c r="D4609" s="94"/>
      <c r="E4609" s="93"/>
      <c r="F4609" s="93"/>
      <c r="G4609" s="97">
        <f t="shared" si="213"/>
        <v>0</v>
      </c>
      <c r="H4609" s="97">
        <f t="shared" si="214"/>
        <v>1</v>
      </c>
      <c r="I4609" s="97">
        <f t="shared" si="215"/>
        <v>1900</v>
      </c>
    </row>
    <row r="4610" spans="2:9" ht="15" customHeight="1">
      <c r="B4610" s="92"/>
      <c r="D4610" s="94"/>
      <c r="E4610" s="93"/>
      <c r="F4610" s="93"/>
      <c r="G4610" s="97">
        <f t="shared" si="213"/>
        <v>0</v>
      </c>
      <c r="H4610" s="97">
        <f t="shared" si="214"/>
        <v>1</v>
      </c>
      <c r="I4610" s="97">
        <f t="shared" si="215"/>
        <v>1900</v>
      </c>
    </row>
    <row r="4611" spans="2:9" ht="15" customHeight="1">
      <c r="B4611" s="92"/>
      <c r="D4611" s="94"/>
      <c r="E4611" s="93"/>
      <c r="F4611" s="93"/>
      <c r="G4611" s="97">
        <f t="shared" si="213"/>
        <v>0</v>
      </c>
      <c r="H4611" s="97">
        <f t="shared" si="214"/>
        <v>1</v>
      </c>
      <c r="I4611" s="97">
        <f t="shared" si="215"/>
        <v>1900</v>
      </c>
    </row>
    <row r="4612" spans="2:9" ht="15" customHeight="1">
      <c r="B4612" s="92"/>
      <c r="D4612" s="94"/>
      <c r="E4612" s="93"/>
      <c r="F4612" s="93"/>
      <c r="G4612" s="97">
        <f t="shared" ref="G4612:G4675" si="216">DAY(B4612)</f>
        <v>0</v>
      </c>
      <c r="H4612" s="97">
        <f t="shared" ref="H4612:H4675" si="217">MONTH(B4612)</f>
        <v>1</v>
      </c>
      <c r="I4612" s="97">
        <f t="shared" ref="I4612:I4675" si="218">YEAR(B4612)</f>
        <v>1900</v>
      </c>
    </row>
    <row r="4613" spans="2:9" ht="15" customHeight="1">
      <c r="B4613" s="92"/>
      <c r="D4613" s="94"/>
      <c r="E4613" s="93"/>
      <c r="F4613" s="93"/>
      <c r="G4613" s="97">
        <f t="shared" si="216"/>
        <v>0</v>
      </c>
      <c r="H4613" s="97">
        <f t="shared" si="217"/>
        <v>1</v>
      </c>
      <c r="I4613" s="97">
        <f t="shared" si="218"/>
        <v>1900</v>
      </c>
    </row>
    <row r="4614" spans="2:9" ht="15" customHeight="1">
      <c r="B4614" s="92"/>
      <c r="D4614" s="94"/>
      <c r="E4614" s="93"/>
      <c r="F4614" s="93"/>
      <c r="G4614" s="97">
        <f t="shared" si="216"/>
        <v>0</v>
      </c>
      <c r="H4614" s="97">
        <f t="shared" si="217"/>
        <v>1</v>
      </c>
      <c r="I4614" s="97">
        <f t="shared" si="218"/>
        <v>1900</v>
      </c>
    </row>
    <row r="4615" spans="2:9" ht="15" customHeight="1">
      <c r="B4615" s="92"/>
      <c r="D4615" s="94"/>
      <c r="E4615" s="93"/>
      <c r="F4615" s="93"/>
      <c r="G4615" s="97">
        <f t="shared" si="216"/>
        <v>0</v>
      </c>
      <c r="H4615" s="97">
        <f t="shared" si="217"/>
        <v>1</v>
      </c>
      <c r="I4615" s="97">
        <f t="shared" si="218"/>
        <v>1900</v>
      </c>
    </row>
    <row r="4616" spans="2:9" ht="15" customHeight="1">
      <c r="B4616" s="92"/>
      <c r="D4616" s="94"/>
      <c r="E4616" s="93"/>
      <c r="F4616" s="93"/>
      <c r="G4616" s="97">
        <f t="shared" si="216"/>
        <v>0</v>
      </c>
      <c r="H4616" s="97">
        <f t="shared" si="217"/>
        <v>1</v>
      </c>
      <c r="I4616" s="97">
        <f t="shared" si="218"/>
        <v>1900</v>
      </c>
    </row>
    <row r="4617" spans="2:9" ht="15" customHeight="1">
      <c r="B4617" s="92"/>
      <c r="D4617" s="94"/>
      <c r="E4617" s="93"/>
      <c r="F4617" s="93"/>
      <c r="G4617" s="97">
        <f t="shared" si="216"/>
        <v>0</v>
      </c>
      <c r="H4617" s="97">
        <f t="shared" si="217"/>
        <v>1</v>
      </c>
      <c r="I4617" s="97">
        <f t="shared" si="218"/>
        <v>1900</v>
      </c>
    </row>
    <row r="4618" spans="2:9" ht="15" customHeight="1">
      <c r="B4618" s="92"/>
      <c r="D4618" s="94"/>
      <c r="E4618" s="93"/>
      <c r="F4618" s="93"/>
      <c r="G4618" s="97">
        <f t="shared" si="216"/>
        <v>0</v>
      </c>
      <c r="H4618" s="97">
        <f t="shared" si="217"/>
        <v>1</v>
      </c>
      <c r="I4618" s="97">
        <f t="shared" si="218"/>
        <v>1900</v>
      </c>
    </row>
    <row r="4619" spans="2:9" ht="15" customHeight="1">
      <c r="B4619" s="92"/>
      <c r="D4619" s="94"/>
      <c r="E4619" s="93"/>
      <c r="F4619" s="93"/>
      <c r="G4619" s="97">
        <f t="shared" si="216"/>
        <v>0</v>
      </c>
      <c r="H4619" s="97">
        <f t="shared" si="217"/>
        <v>1</v>
      </c>
      <c r="I4619" s="97">
        <f t="shared" si="218"/>
        <v>1900</v>
      </c>
    </row>
    <row r="4620" spans="2:9" ht="15" customHeight="1">
      <c r="B4620" s="92"/>
      <c r="D4620" s="94"/>
      <c r="E4620" s="93"/>
      <c r="F4620" s="93"/>
      <c r="G4620" s="97">
        <f t="shared" si="216"/>
        <v>0</v>
      </c>
      <c r="H4620" s="97">
        <f t="shared" si="217"/>
        <v>1</v>
      </c>
      <c r="I4620" s="97">
        <f t="shared" si="218"/>
        <v>1900</v>
      </c>
    </row>
    <row r="4621" spans="2:9" ht="15" customHeight="1">
      <c r="B4621" s="92"/>
      <c r="D4621" s="94"/>
      <c r="E4621" s="93"/>
      <c r="F4621" s="93"/>
      <c r="G4621" s="97">
        <f t="shared" si="216"/>
        <v>0</v>
      </c>
      <c r="H4621" s="97">
        <f t="shared" si="217"/>
        <v>1</v>
      </c>
      <c r="I4621" s="97">
        <f t="shared" si="218"/>
        <v>1900</v>
      </c>
    </row>
    <row r="4622" spans="2:9" ht="15" customHeight="1">
      <c r="B4622" s="92"/>
      <c r="D4622" s="94"/>
      <c r="E4622" s="93"/>
      <c r="F4622" s="93"/>
      <c r="G4622" s="97">
        <f t="shared" si="216"/>
        <v>0</v>
      </c>
      <c r="H4622" s="97">
        <f t="shared" si="217"/>
        <v>1</v>
      </c>
      <c r="I4622" s="97">
        <f t="shared" si="218"/>
        <v>1900</v>
      </c>
    </row>
    <row r="4623" spans="2:9" ht="15" customHeight="1">
      <c r="B4623" s="92"/>
      <c r="D4623" s="94"/>
      <c r="E4623" s="93"/>
      <c r="F4623" s="93"/>
      <c r="G4623" s="97">
        <f t="shared" si="216"/>
        <v>0</v>
      </c>
      <c r="H4623" s="97">
        <f t="shared" si="217"/>
        <v>1</v>
      </c>
      <c r="I4623" s="97">
        <f t="shared" si="218"/>
        <v>1900</v>
      </c>
    </row>
    <row r="4624" spans="2:9" ht="15" customHeight="1">
      <c r="B4624" s="92"/>
      <c r="D4624" s="94"/>
      <c r="E4624" s="93"/>
      <c r="F4624" s="93"/>
      <c r="G4624" s="97">
        <f t="shared" si="216"/>
        <v>0</v>
      </c>
      <c r="H4624" s="97">
        <f t="shared" si="217"/>
        <v>1</v>
      </c>
      <c r="I4624" s="97">
        <f t="shared" si="218"/>
        <v>1900</v>
      </c>
    </row>
    <row r="4625" spans="2:9" ht="15" customHeight="1">
      <c r="B4625" s="92"/>
      <c r="D4625" s="94"/>
      <c r="E4625" s="93"/>
      <c r="F4625" s="93"/>
      <c r="G4625" s="97">
        <f t="shared" si="216"/>
        <v>0</v>
      </c>
      <c r="H4625" s="97">
        <f t="shared" si="217"/>
        <v>1</v>
      </c>
      <c r="I4625" s="97">
        <f t="shared" si="218"/>
        <v>1900</v>
      </c>
    </row>
    <row r="4626" spans="2:9" ht="15" customHeight="1">
      <c r="B4626" s="92"/>
      <c r="D4626" s="94"/>
      <c r="E4626" s="93"/>
      <c r="F4626" s="93"/>
      <c r="G4626" s="97">
        <f t="shared" si="216"/>
        <v>0</v>
      </c>
      <c r="H4626" s="97">
        <f t="shared" si="217"/>
        <v>1</v>
      </c>
      <c r="I4626" s="97">
        <f t="shared" si="218"/>
        <v>1900</v>
      </c>
    </row>
    <row r="4627" spans="2:9" ht="15" customHeight="1">
      <c r="B4627" s="92"/>
      <c r="D4627" s="94"/>
      <c r="E4627" s="93"/>
      <c r="F4627" s="93"/>
      <c r="G4627" s="97">
        <f t="shared" si="216"/>
        <v>0</v>
      </c>
      <c r="H4627" s="97">
        <f t="shared" si="217"/>
        <v>1</v>
      </c>
      <c r="I4627" s="97">
        <f t="shared" si="218"/>
        <v>1900</v>
      </c>
    </row>
    <row r="4628" spans="2:9" ht="15" customHeight="1">
      <c r="B4628" s="92"/>
      <c r="D4628" s="94"/>
      <c r="E4628" s="93"/>
      <c r="F4628" s="93"/>
      <c r="G4628" s="97">
        <f t="shared" si="216"/>
        <v>0</v>
      </c>
      <c r="H4628" s="97">
        <f t="shared" si="217"/>
        <v>1</v>
      </c>
      <c r="I4628" s="97">
        <f t="shared" si="218"/>
        <v>1900</v>
      </c>
    </row>
    <row r="4629" spans="2:9" ht="15" customHeight="1">
      <c r="B4629" s="92"/>
      <c r="D4629" s="94"/>
      <c r="E4629" s="93"/>
      <c r="F4629" s="93"/>
      <c r="G4629" s="97">
        <f t="shared" si="216"/>
        <v>0</v>
      </c>
      <c r="H4629" s="97">
        <f t="shared" si="217"/>
        <v>1</v>
      </c>
      <c r="I4629" s="97">
        <f t="shared" si="218"/>
        <v>1900</v>
      </c>
    </row>
    <row r="4630" spans="2:9" ht="15" customHeight="1">
      <c r="B4630" s="92"/>
      <c r="D4630" s="94"/>
      <c r="E4630" s="93"/>
      <c r="F4630" s="93"/>
      <c r="G4630" s="97">
        <f t="shared" si="216"/>
        <v>0</v>
      </c>
      <c r="H4630" s="97">
        <f t="shared" si="217"/>
        <v>1</v>
      </c>
      <c r="I4630" s="97">
        <f t="shared" si="218"/>
        <v>1900</v>
      </c>
    </row>
    <row r="4631" spans="2:9" ht="15" customHeight="1">
      <c r="B4631" s="92"/>
      <c r="D4631" s="94"/>
      <c r="E4631" s="93"/>
      <c r="F4631" s="93"/>
      <c r="G4631" s="97">
        <f t="shared" si="216"/>
        <v>0</v>
      </c>
      <c r="H4631" s="97">
        <f t="shared" si="217"/>
        <v>1</v>
      </c>
      <c r="I4631" s="97">
        <f t="shared" si="218"/>
        <v>1900</v>
      </c>
    </row>
    <row r="4632" spans="2:9" ht="15" customHeight="1">
      <c r="B4632" s="92"/>
      <c r="D4632" s="94"/>
      <c r="E4632" s="93"/>
      <c r="F4632" s="93"/>
      <c r="G4632" s="97">
        <f t="shared" si="216"/>
        <v>0</v>
      </c>
      <c r="H4632" s="97">
        <f t="shared" si="217"/>
        <v>1</v>
      </c>
      <c r="I4632" s="97">
        <f t="shared" si="218"/>
        <v>1900</v>
      </c>
    </row>
    <row r="4633" spans="2:9" ht="15" customHeight="1">
      <c r="B4633" s="92"/>
      <c r="D4633" s="94"/>
      <c r="E4633" s="93"/>
      <c r="F4633" s="93"/>
      <c r="G4633" s="97">
        <f t="shared" si="216"/>
        <v>0</v>
      </c>
      <c r="H4633" s="97">
        <f t="shared" si="217"/>
        <v>1</v>
      </c>
      <c r="I4633" s="97">
        <f t="shared" si="218"/>
        <v>1900</v>
      </c>
    </row>
    <row r="4634" spans="2:9" ht="15" customHeight="1">
      <c r="B4634" s="92"/>
      <c r="D4634" s="94"/>
      <c r="E4634" s="93"/>
      <c r="F4634" s="93"/>
      <c r="G4634" s="97">
        <f t="shared" si="216"/>
        <v>0</v>
      </c>
      <c r="H4634" s="97">
        <f t="shared" si="217"/>
        <v>1</v>
      </c>
      <c r="I4634" s="97">
        <f t="shared" si="218"/>
        <v>1900</v>
      </c>
    </row>
    <row r="4635" spans="2:9" ht="15" customHeight="1">
      <c r="B4635" s="92"/>
      <c r="D4635" s="94"/>
      <c r="E4635" s="93"/>
      <c r="F4635" s="93"/>
      <c r="G4635" s="97">
        <f t="shared" si="216"/>
        <v>0</v>
      </c>
      <c r="H4635" s="97">
        <f t="shared" si="217"/>
        <v>1</v>
      </c>
      <c r="I4635" s="97">
        <f t="shared" si="218"/>
        <v>1900</v>
      </c>
    </row>
    <row r="4636" spans="2:9" ht="15" customHeight="1">
      <c r="B4636" s="92"/>
      <c r="D4636" s="94"/>
      <c r="E4636" s="93"/>
      <c r="F4636" s="93"/>
      <c r="G4636" s="97">
        <f t="shared" si="216"/>
        <v>0</v>
      </c>
      <c r="H4636" s="97">
        <f t="shared" si="217"/>
        <v>1</v>
      </c>
      <c r="I4636" s="97">
        <f t="shared" si="218"/>
        <v>1900</v>
      </c>
    </row>
    <row r="4637" spans="2:9" ht="15" customHeight="1">
      <c r="B4637" s="92"/>
      <c r="D4637" s="94"/>
      <c r="E4637" s="93"/>
      <c r="F4637" s="93"/>
      <c r="G4637" s="97">
        <f t="shared" si="216"/>
        <v>0</v>
      </c>
      <c r="H4637" s="97">
        <f t="shared" si="217"/>
        <v>1</v>
      </c>
      <c r="I4637" s="97">
        <f t="shared" si="218"/>
        <v>1900</v>
      </c>
    </row>
    <row r="4638" spans="2:9" ht="15" customHeight="1">
      <c r="B4638" s="92"/>
      <c r="D4638" s="94"/>
      <c r="E4638" s="93"/>
      <c r="F4638" s="93"/>
      <c r="G4638" s="97">
        <f t="shared" si="216"/>
        <v>0</v>
      </c>
      <c r="H4638" s="97">
        <f t="shared" si="217"/>
        <v>1</v>
      </c>
      <c r="I4638" s="97">
        <f t="shared" si="218"/>
        <v>1900</v>
      </c>
    </row>
    <row r="4639" spans="2:9" ht="15" customHeight="1">
      <c r="B4639" s="92"/>
      <c r="D4639" s="94"/>
      <c r="E4639" s="93"/>
      <c r="F4639" s="93"/>
      <c r="G4639" s="97">
        <f t="shared" si="216"/>
        <v>0</v>
      </c>
      <c r="H4639" s="97">
        <f t="shared" si="217"/>
        <v>1</v>
      </c>
      <c r="I4639" s="97">
        <f t="shared" si="218"/>
        <v>1900</v>
      </c>
    </row>
    <row r="4640" spans="2:9" ht="15" customHeight="1">
      <c r="B4640" s="92"/>
      <c r="D4640" s="94"/>
      <c r="E4640" s="93"/>
      <c r="F4640" s="93"/>
      <c r="G4640" s="97">
        <f t="shared" si="216"/>
        <v>0</v>
      </c>
      <c r="H4640" s="97">
        <f t="shared" si="217"/>
        <v>1</v>
      </c>
      <c r="I4640" s="97">
        <f t="shared" si="218"/>
        <v>1900</v>
      </c>
    </row>
    <row r="4641" spans="2:9" ht="15" customHeight="1">
      <c r="B4641" s="92"/>
      <c r="D4641" s="94"/>
      <c r="E4641" s="93"/>
      <c r="F4641" s="93"/>
      <c r="G4641" s="97">
        <f t="shared" si="216"/>
        <v>0</v>
      </c>
      <c r="H4641" s="97">
        <f t="shared" si="217"/>
        <v>1</v>
      </c>
      <c r="I4641" s="97">
        <f t="shared" si="218"/>
        <v>1900</v>
      </c>
    </row>
    <row r="4642" spans="2:9" ht="15" customHeight="1">
      <c r="B4642" s="92"/>
      <c r="D4642" s="94"/>
      <c r="E4642" s="93"/>
      <c r="F4642" s="93"/>
      <c r="G4642" s="97">
        <f t="shared" si="216"/>
        <v>0</v>
      </c>
      <c r="H4642" s="97">
        <f t="shared" si="217"/>
        <v>1</v>
      </c>
      <c r="I4642" s="97">
        <f t="shared" si="218"/>
        <v>1900</v>
      </c>
    </row>
    <row r="4643" spans="2:9" ht="15" customHeight="1">
      <c r="B4643" s="92"/>
      <c r="D4643" s="94"/>
      <c r="E4643" s="93"/>
      <c r="F4643" s="93"/>
      <c r="G4643" s="97">
        <f t="shared" si="216"/>
        <v>0</v>
      </c>
      <c r="H4643" s="97">
        <f t="shared" si="217"/>
        <v>1</v>
      </c>
      <c r="I4643" s="97">
        <f t="shared" si="218"/>
        <v>1900</v>
      </c>
    </row>
    <row r="4644" spans="2:9" ht="15" customHeight="1">
      <c r="B4644" s="92"/>
      <c r="D4644" s="94"/>
      <c r="E4644" s="93"/>
      <c r="F4644" s="93"/>
      <c r="G4644" s="97">
        <f t="shared" si="216"/>
        <v>0</v>
      </c>
      <c r="H4644" s="97">
        <f t="shared" si="217"/>
        <v>1</v>
      </c>
      <c r="I4644" s="97">
        <f t="shared" si="218"/>
        <v>1900</v>
      </c>
    </row>
    <row r="4645" spans="2:9" ht="15" customHeight="1">
      <c r="B4645" s="92"/>
      <c r="D4645" s="94"/>
      <c r="E4645" s="93"/>
      <c r="F4645" s="93"/>
      <c r="G4645" s="97">
        <f t="shared" si="216"/>
        <v>0</v>
      </c>
      <c r="H4645" s="97">
        <f t="shared" si="217"/>
        <v>1</v>
      </c>
      <c r="I4645" s="97">
        <f t="shared" si="218"/>
        <v>1900</v>
      </c>
    </row>
    <row r="4646" spans="2:9" ht="15" customHeight="1">
      <c r="B4646" s="92"/>
      <c r="D4646" s="94"/>
      <c r="E4646" s="93"/>
      <c r="F4646" s="93"/>
      <c r="G4646" s="97">
        <f t="shared" si="216"/>
        <v>0</v>
      </c>
      <c r="H4646" s="97">
        <f t="shared" si="217"/>
        <v>1</v>
      </c>
      <c r="I4646" s="97">
        <f t="shared" si="218"/>
        <v>1900</v>
      </c>
    </row>
    <row r="4647" spans="2:9" ht="15" customHeight="1">
      <c r="B4647" s="92"/>
      <c r="D4647" s="94"/>
      <c r="E4647" s="93"/>
      <c r="F4647" s="93"/>
      <c r="G4647" s="97">
        <f t="shared" si="216"/>
        <v>0</v>
      </c>
      <c r="H4647" s="97">
        <f t="shared" si="217"/>
        <v>1</v>
      </c>
      <c r="I4647" s="97">
        <f t="shared" si="218"/>
        <v>1900</v>
      </c>
    </row>
    <row r="4648" spans="2:9" ht="15" customHeight="1">
      <c r="B4648" s="92"/>
      <c r="D4648" s="94"/>
      <c r="E4648" s="93"/>
      <c r="F4648" s="93"/>
      <c r="G4648" s="97">
        <f t="shared" si="216"/>
        <v>0</v>
      </c>
      <c r="H4648" s="97">
        <f t="shared" si="217"/>
        <v>1</v>
      </c>
      <c r="I4648" s="97">
        <f t="shared" si="218"/>
        <v>1900</v>
      </c>
    </row>
    <row r="4649" spans="2:9" ht="15" customHeight="1">
      <c r="B4649" s="92"/>
      <c r="D4649" s="94"/>
      <c r="E4649" s="93"/>
      <c r="F4649" s="93"/>
      <c r="G4649" s="97">
        <f t="shared" si="216"/>
        <v>0</v>
      </c>
      <c r="H4649" s="97">
        <f t="shared" si="217"/>
        <v>1</v>
      </c>
      <c r="I4649" s="97">
        <f t="shared" si="218"/>
        <v>1900</v>
      </c>
    </row>
    <row r="4650" spans="2:9" ht="15" customHeight="1">
      <c r="B4650" s="92"/>
      <c r="D4650" s="94"/>
      <c r="E4650" s="93"/>
      <c r="F4650" s="93"/>
      <c r="G4650" s="97">
        <f t="shared" si="216"/>
        <v>0</v>
      </c>
      <c r="H4650" s="97">
        <f t="shared" si="217"/>
        <v>1</v>
      </c>
      <c r="I4650" s="97">
        <f t="shared" si="218"/>
        <v>1900</v>
      </c>
    </row>
    <row r="4651" spans="2:9" ht="15" customHeight="1">
      <c r="B4651" s="92"/>
      <c r="D4651" s="94"/>
      <c r="E4651" s="93"/>
      <c r="F4651" s="93"/>
      <c r="G4651" s="97">
        <f t="shared" si="216"/>
        <v>0</v>
      </c>
      <c r="H4651" s="97">
        <f t="shared" si="217"/>
        <v>1</v>
      </c>
      <c r="I4651" s="97">
        <f t="shared" si="218"/>
        <v>1900</v>
      </c>
    </row>
    <row r="4652" spans="2:9" ht="15" customHeight="1">
      <c r="B4652" s="92"/>
      <c r="D4652" s="94"/>
      <c r="E4652" s="93"/>
      <c r="F4652" s="93"/>
      <c r="G4652" s="97">
        <f t="shared" si="216"/>
        <v>0</v>
      </c>
      <c r="H4652" s="97">
        <f t="shared" si="217"/>
        <v>1</v>
      </c>
      <c r="I4652" s="97">
        <f t="shared" si="218"/>
        <v>1900</v>
      </c>
    </row>
    <row r="4653" spans="2:9" ht="15" customHeight="1">
      <c r="B4653" s="92"/>
      <c r="D4653" s="94"/>
      <c r="E4653" s="93"/>
      <c r="F4653" s="93"/>
      <c r="G4653" s="97">
        <f t="shared" si="216"/>
        <v>0</v>
      </c>
      <c r="H4653" s="97">
        <f t="shared" si="217"/>
        <v>1</v>
      </c>
      <c r="I4653" s="97">
        <f t="shared" si="218"/>
        <v>1900</v>
      </c>
    </row>
    <row r="4654" spans="2:9" ht="15" customHeight="1">
      <c r="B4654" s="92"/>
      <c r="D4654" s="94"/>
      <c r="E4654" s="93"/>
      <c r="F4654" s="93"/>
      <c r="G4654" s="97">
        <f t="shared" si="216"/>
        <v>0</v>
      </c>
      <c r="H4654" s="97">
        <f t="shared" si="217"/>
        <v>1</v>
      </c>
      <c r="I4654" s="97">
        <f t="shared" si="218"/>
        <v>1900</v>
      </c>
    </row>
    <row r="4655" spans="2:9" ht="15" customHeight="1">
      <c r="B4655" s="92"/>
      <c r="D4655" s="94"/>
      <c r="E4655" s="93"/>
      <c r="F4655" s="93"/>
      <c r="G4655" s="97">
        <f t="shared" si="216"/>
        <v>0</v>
      </c>
      <c r="H4655" s="97">
        <f t="shared" si="217"/>
        <v>1</v>
      </c>
      <c r="I4655" s="97">
        <f t="shared" si="218"/>
        <v>1900</v>
      </c>
    </row>
    <row r="4656" spans="2:9" ht="15" customHeight="1">
      <c r="B4656" s="92"/>
      <c r="D4656" s="94"/>
      <c r="E4656" s="93"/>
      <c r="F4656" s="93"/>
      <c r="G4656" s="97">
        <f t="shared" si="216"/>
        <v>0</v>
      </c>
      <c r="H4656" s="97">
        <f t="shared" si="217"/>
        <v>1</v>
      </c>
      <c r="I4656" s="97">
        <f t="shared" si="218"/>
        <v>1900</v>
      </c>
    </row>
    <row r="4657" spans="2:9" ht="15" customHeight="1">
      <c r="B4657" s="92"/>
      <c r="D4657" s="94"/>
      <c r="E4657" s="93"/>
      <c r="F4657" s="93"/>
      <c r="G4657" s="97">
        <f t="shared" si="216"/>
        <v>0</v>
      </c>
      <c r="H4657" s="97">
        <f t="shared" si="217"/>
        <v>1</v>
      </c>
      <c r="I4657" s="97">
        <f t="shared" si="218"/>
        <v>1900</v>
      </c>
    </row>
    <row r="4658" spans="2:9" ht="15" customHeight="1">
      <c r="B4658" s="92"/>
      <c r="D4658" s="94"/>
      <c r="E4658" s="93"/>
      <c r="F4658" s="93"/>
      <c r="G4658" s="97">
        <f t="shared" si="216"/>
        <v>0</v>
      </c>
      <c r="H4658" s="97">
        <f t="shared" si="217"/>
        <v>1</v>
      </c>
      <c r="I4658" s="97">
        <f t="shared" si="218"/>
        <v>1900</v>
      </c>
    </row>
    <row r="4659" spans="2:9" ht="15" customHeight="1">
      <c r="B4659" s="92"/>
      <c r="D4659" s="94"/>
      <c r="E4659" s="93"/>
      <c r="F4659" s="93"/>
      <c r="G4659" s="97">
        <f t="shared" si="216"/>
        <v>0</v>
      </c>
      <c r="H4659" s="97">
        <f t="shared" si="217"/>
        <v>1</v>
      </c>
      <c r="I4659" s="97">
        <f t="shared" si="218"/>
        <v>1900</v>
      </c>
    </row>
    <row r="4660" spans="2:9" ht="15" customHeight="1">
      <c r="B4660" s="92"/>
      <c r="D4660" s="94"/>
      <c r="E4660" s="93"/>
      <c r="F4660" s="93"/>
      <c r="G4660" s="97">
        <f t="shared" si="216"/>
        <v>0</v>
      </c>
      <c r="H4660" s="97">
        <f t="shared" si="217"/>
        <v>1</v>
      </c>
      <c r="I4660" s="97">
        <f t="shared" si="218"/>
        <v>1900</v>
      </c>
    </row>
    <row r="4661" spans="2:9" ht="15" customHeight="1">
      <c r="B4661" s="92"/>
      <c r="D4661" s="94"/>
      <c r="E4661" s="93"/>
      <c r="F4661" s="93"/>
      <c r="G4661" s="97">
        <f t="shared" si="216"/>
        <v>0</v>
      </c>
      <c r="H4661" s="97">
        <f t="shared" si="217"/>
        <v>1</v>
      </c>
      <c r="I4661" s="97">
        <f t="shared" si="218"/>
        <v>1900</v>
      </c>
    </row>
    <row r="4662" spans="2:9" ht="15" customHeight="1">
      <c r="B4662" s="92"/>
      <c r="D4662" s="94"/>
      <c r="E4662" s="93"/>
      <c r="F4662" s="93"/>
      <c r="G4662" s="97">
        <f t="shared" si="216"/>
        <v>0</v>
      </c>
      <c r="H4662" s="97">
        <f t="shared" si="217"/>
        <v>1</v>
      </c>
      <c r="I4662" s="97">
        <f t="shared" si="218"/>
        <v>1900</v>
      </c>
    </row>
    <row r="4663" spans="2:9" ht="15" customHeight="1">
      <c r="B4663" s="92"/>
      <c r="D4663" s="94"/>
      <c r="E4663" s="93"/>
      <c r="F4663" s="93"/>
      <c r="G4663" s="97">
        <f t="shared" si="216"/>
        <v>0</v>
      </c>
      <c r="H4663" s="97">
        <f t="shared" si="217"/>
        <v>1</v>
      </c>
      <c r="I4663" s="97">
        <f t="shared" si="218"/>
        <v>1900</v>
      </c>
    </row>
    <row r="4664" spans="2:9" ht="15" customHeight="1">
      <c r="B4664" s="92"/>
      <c r="D4664" s="94"/>
      <c r="E4664" s="93"/>
      <c r="F4664" s="93"/>
      <c r="G4664" s="97">
        <f t="shared" si="216"/>
        <v>0</v>
      </c>
      <c r="H4664" s="97">
        <f t="shared" si="217"/>
        <v>1</v>
      </c>
      <c r="I4664" s="97">
        <f t="shared" si="218"/>
        <v>1900</v>
      </c>
    </row>
    <row r="4665" spans="2:9" ht="15" customHeight="1">
      <c r="B4665" s="92"/>
      <c r="D4665" s="94"/>
      <c r="E4665" s="93"/>
      <c r="F4665" s="93"/>
      <c r="G4665" s="97">
        <f t="shared" si="216"/>
        <v>0</v>
      </c>
      <c r="H4665" s="97">
        <f t="shared" si="217"/>
        <v>1</v>
      </c>
      <c r="I4665" s="97">
        <f t="shared" si="218"/>
        <v>1900</v>
      </c>
    </row>
    <row r="4666" spans="2:9" ht="15" customHeight="1">
      <c r="B4666" s="92"/>
      <c r="D4666" s="94"/>
      <c r="E4666" s="93"/>
      <c r="F4666" s="93"/>
      <c r="G4666" s="97">
        <f t="shared" si="216"/>
        <v>0</v>
      </c>
      <c r="H4666" s="97">
        <f t="shared" si="217"/>
        <v>1</v>
      </c>
      <c r="I4666" s="97">
        <f t="shared" si="218"/>
        <v>1900</v>
      </c>
    </row>
    <row r="4667" spans="2:9" ht="15" customHeight="1">
      <c r="B4667" s="92"/>
      <c r="D4667" s="94"/>
      <c r="E4667" s="93"/>
      <c r="F4667" s="93"/>
      <c r="G4667" s="97">
        <f t="shared" si="216"/>
        <v>0</v>
      </c>
      <c r="H4667" s="97">
        <f t="shared" si="217"/>
        <v>1</v>
      </c>
      <c r="I4667" s="97">
        <f t="shared" si="218"/>
        <v>1900</v>
      </c>
    </row>
    <row r="4668" spans="2:9" ht="15" customHeight="1">
      <c r="B4668" s="92"/>
      <c r="D4668" s="94"/>
      <c r="E4668" s="93"/>
      <c r="F4668" s="93"/>
      <c r="G4668" s="97">
        <f t="shared" si="216"/>
        <v>0</v>
      </c>
      <c r="H4668" s="97">
        <f t="shared" si="217"/>
        <v>1</v>
      </c>
      <c r="I4668" s="97">
        <f t="shared" si="218"/>
        <v>1900</v>
      </c>
    </row>
    <row r="4669" spans="2:9" ht="15" customHeight="1">
      <c r="B4669" s="92"/>
      <c r="D4669" s="94"/>
      <c r="E4669" s="93"/>
      <c r="F4669" s="93"/>
      <c r="G4669" s="97">
        <f t="shared" si="216"/>
        <v>0</v>
      </c>
      <c r="H4669" s="97">
        <f t="shared" si="217"/>
        <v>1</v>
      </c>
      <c r="I4669" s="97">
        <f t="shared" si="218"/>
        <v>1900</v>
      </c>
    </row>
    <row r="4670" spans="2:9" ht="15" customHeight="1">
      <c r="B4670" s="92"/>
      <c r="D4670" s="94"/>
      <c r="E4670" s="93"/>
      <c r="F4670" s="93"/>
      <c r="G4670" s="97">
        <f t="shared" si="216"/>
        <v>0</v>
      </c>
      <c r="H4670" s="97">
        <f t="shared" si="217"/>
        <v>1</v>
      </c>
      <c r="I4670" s="97">
        <f t="shared" si="218"/>
        <v>1900</v>
      </c>
    </row>
    <row r="4671" spans="2:9" ht="15" customHeight="1">
      <c r="B4671" s="92"/>
      <c r="D4671" s="94"/>
      <c r="E4671" s="93"/>
      <c r="F4671" s="93"/>
      <c r="G4671" s="97">
        <f t="shared" si="216"/>
        <v>0</v>
      </c>
      <c r="H4671" s="97">
        <f t="shared" si="217"/>
        <v>1</v>
      </c>
      <c r="I4671" s="97">
        <f t="shared" si="218"/>
        <v>1900</v>
      </c>
    </row>
    <row r="4672" spans="2:9" ht="15" customHeight="1">
      <c r="B4672" s="92"/>
      <c r="D4672" s="94"/>
      <c r="E4672" s="93"/>
      <c r="F4672" s="93"/>
      <c r="G4672" s="97">
        <f t="shared" si="216"/>
        <v>0</v>
      </c>
      <c r="H4672" s="97">
        <f t="shared" si="217"/>
        <v>1</v>
      </c>
      <c r="I4672" s="97">
        <f t="shared" si="218"/>
        <v>1900</v>
      </c>
    </row>
    <row r="4673" spans="2:9" ht="15" customHeight="1">
      <c r="B4673" s="92"/>
      <c r="D4673" s="94"/>
      <c r="E4673" s="93"/>
      <c r="F4673" s="93"/>
      <c r="G4673" s="97">
        <f t="shared" si="216"/>
        <v>0</v>
      </c>
      <c r="H4673" s="97">
        <f t="shared" si="217"/>
        <v>1</v>
      </c>
      <c r="I4673" s="97">
        <f t="shared" si="218"/>
        <v>1900</v>
      </c>
    </row>
    <row r="4674" spans="2:9" ht="15" customHeight="1">
      <c r="B4674" s="92"/>
      <c r="D4674" s="94"/>
      <c r="E4674" s="93"/>
      <c r="F4674" s="93"/>
      <c r="G4674" s="97">
        <f t="shared" si="216"/>
        <v>0</v>
      </c>
      <c r="H4674" s="97">
        <f t="shared" si="217"/>
        <v>1</v>
      </c>
      <c r="I4674" s="97">
        <f t="shared" si="218"/>
        <v>1900</v>
      </c>
    </row>
    <row r="4675" spans="2:9" ht="15" customHeight="1">
      <c r="B4675" s="92"/>
      <c r="D4675" s="94"/>
      <c r="E4675" s="93"/>
      <c r="F4675" s="93"/>
      <c r="G4675" s="97">
        <f t="shared" si="216"/>
        <v>0</v>
      </c>
      <c r="H4675" s="97">
        <f t="shared" si="217"/>
        <v>1</v>
      </c>
      <c r="I4675" s="97">
        <f t="shared" si="218"/>
        <v>1900</v>
      </c>
    </row>
    <row r="4676" spans="2:9" ht="15" customHeight="1">
      <c r="B4676" s="92"/>
      <c r="D4676" s="94"/>
      <c r="E4676" s="93"/>
      <c r="F4676" s="93"/>
      <c r="G4676" s="97">
        <f t="shared" ref="G4676:G4739" si="219">DAY(B4676)</f>
        <v>0</v>
      </c>
      <c r="H4676" s="97">
        <f t="shared" ref="H4676:H4739" si="220">MONTH(B4676)</f>
        <v>1</v>
      </c>
      <c r="I4676" s="97">
        <f t="shared" ref="I4676:I4739" si="221">YEAR(B4676)</f>
        <v>1900</v>
      </c>
    </row>
    <row r="4677" spans="2:9" ht="15" customHeight="1">
      <c r="B4677" s="92"/>
      <c r="D4677" s="94"/>
      <c r="E4677" s="93"/>
      <c r="F4677" s="93"/>
      <c r="G4677" s="97">
        <f t="shared" si="219"/>
        <v>0</v>
      </c>
      <c r="H4677" s="97">
        <f t="shared" si="220"/>
        <v>1</v>
      </c>
      <c r="I4677" s="97">
        <f t="shared" si="221"/>
        <v>1900</v>
      </c>
    </row>
    <row r="4678" spans="2:9" ht="15" customHeight="1">
      <c r="B4678" s="92"/>
      <c r="D4678" s="94"/>
      <c r="E4678" s="93"/>
      <c r="F4678" s="93"/>
      <c r="G4678" s="97">
        <f t="shared" si="219"/>
        <v>0</v>
      </c>
      <c r="H4678" s="97">
        <f t="shared" si="220"/>
        <v>1</v>
      </c>
      <c r="I4678" s="97">
        <f t="shared" si="221"/>
        <v>1900</v>
      </c>
    </row>
    <row r="4679" spans="2:9" ht="15" customHeight="1">
      <c r="B4679" s="92"/>
      <c r="D4679" s="94"/>
      <c r="E4679" s="93"/>
      <c r="F4679" s="93"/>
      <c r="G4679" s="97">
        <f t="shared" si="219"/>
        <v>0</v>
      </c>
      <c r="H4679" s="97">
        <f t="shared" si="220"/>
        <v>1</v>
      </c>
      <c r="I4679" s="97">
        <f t="shared" si="221"/>
        <v>1900</v>
      </c>
    </row>
    <row r="4680" spans="2:9" ht="15" customHeight="1">
      <c r="B4680" s="92"/>
      <c r="D4680" s="94"/>
      <c r="E4680" s="93"/>
      <c r="F4680" s="93"/>
      <c r="G4680" s="97">
        <f t="shared" si="219"/>
        <v>0</v>
      </c>
      <c r="H4680" s="97">
        <f t="shared" si="220"/>
        <v>1</v>
      </c>
      <c r="I4680" s="97">
        <f t="shared" si="221"/>
        <v>1900</v>
      </c>
    </row>
    <row r="4681" spans="2:9" ht="15" customHeight="1">
      <c r="B4681" s="92"/>
      <c r="D4681" s="94"/>
      <c r="E4681" s="93"/>
      <c r="F4681" s="93"/>
      <c r="G4681" s="97">
        <f t="shared" si="219"/>
        <v>0</v>
      </c>
      <c r="H4681" s="97">
        <f t="shared" si="220"/>
        <v>1</v>
      </c>
      <c r="I4681" s="97">
        <f t="shared" si="221"/>
        <v>1900</v>
      </c>
    </row>
    <row r="4682" spans="2:9" ht="15" customHeight="1">
      <c r="B4682" s="92"/>
      <c r="D4682" s="94"/>
      <c r="E4682" s="93"/>
      <c r="F4682" s="93"/>
      <c r="G4682" s="97">
        <f t="shared" si="219"/>
        <v>0</v>
      </c>
      <c r="H4682" s="97">
        <f t="shared" si="220"/>
        <v>1</v>
      </c>
      <c r="I4682" s="97">
        <f t="shared" si="221"/>
        <v>1900</v>
      </c>
    </row>
    <row r="4683" spans="2:9" ht="15" customHeight="1">
      <c r="B4683" s="92"/>
      <c r="D4683" s="94"/>
      <c r="E4683" s="93"/>
      <c r="F4683" s="93"/>
      <c r="G4683" s="97">
        <f t="shared" si="219"/>
        <v>0</v>
      </c>
      <c r="H4683" s="97">
        <f t="shared" si="220"/>
        <v>1</v>
      </c>
      <c r="I4683" s="97">
        <f t="shared" si="221"/>
        <v>1900</v>
      </c>
    </row>
    <row r="4684" spans="2:9" ht="15" customHeight="1">
      <c r="B4684" s="92"/>
      <c r="D4684" s="94"/>
      <c r="E4684" s="93"/>
      <c r="F4684" s="93"/>
      <c r="G4684" s="97">
        <f t="shared" si="219"/>
        <v>0</v>
      </c>
      <c r="H4684" s="97">
        <f t="shared" si="220"/>
        <v>1</v>
      </c>
      <c r="I4684" s="97">
        <f t="shared" si="221"/>
        <v>1900</v>
      </c>
    </row>
    <row r="4685" spans="2:9" ht="15" customHeight="1">
      <c r="B4685" s="92"/>
      <c r="D4685" s="94"/>
      <c r="E4685" s="93"/>
      <c r="F4685" s="93"/>
      <c r="G4685" s="97">
        <f t="shared" si="219"/>
        <v>0</v>
      </c>
      <c r="H4685" s="97">
        <f t="shared" si="220"/>
        <v>1</v>
      </c>
      <c r="I4685" s="97">
        <f t="shared" si="221"/>
        <v>1900</v>
      </c>
    </row>
    <row r="4686" spans="2:9" ht="15" customHeight="1">
      <c r="B4686" s="92"/>
      <c r="D4686" s="94"/>
      <c r="E4686" s="93"/>
      <c r="F4686" s="93"/>
      <c r="G4686" s="97">
        <f t="shared" si="219"/>
        <v>0</v>
      </c>
      <c r="H4686" s="97">
        <f t="shared" si="220"/>
        <v>1</v>
      </c>
      <c r="I4686" s="97">
        <f t="shared" si="221"/>
        <v>1900</v>
      </c>
    </row>
    <row r="4687" spans="2:9" ht="15" customHeight="1">
      <c r="B4687" s="92"/>
      <c r="D4687" s="94"/>
      <c r="E4687" s="93"/>
      <c r="F4687" s="93"/>
      <c r="G4687" s="97">
        <f t="shared" si="219"/>
        <v>0</v>
      </c>
      <c r="H4687" s="97">
        <f t="shared" si="220"/>
        <v>1</v>
      </c>
      <c r="I4687" s="97">
        <f t="shared" si="221"/>
        <v>1900</v>
      </c>
    </row>
    <row r="4688" spans="2:9" ht="15" customHeight="1">
      <c r="B4688" s="92"/>
      <c r="D4688" s="94"/>
      <c r="E4688" s="93"/>
      <c r="F4688" s="93"/>
      <c r="G4688" s="97">
        <f t="shared" si="219"/>
        <v>0</v>
      </c>
      <c r="H4688" s="97">
        <f t="shared" si="220"/>
        <v>1</v>
      </c>
      <c r="I4688" s="97">
        <f t="shared" si="221"/>
        <v>1900</v>
      </c>
    </row>
    <row r="4689" spans="2:9" ht="15" customHeight="1">
      <c r="B4689" s="92"/>
      <c r="D4689" s="94"/>
      <c r="E4689" s="93"/>
      <c r="F4689" s="93"/>
      <c r="G4689" s="97">
        <f t="shared" si="219"/>
        <v>0</v>
      </c>
      <c r="H4689" s="97">
        <f t="shared" si="220"/>
        <v>1</v>
      </c>
      <c r="I4689" s="97">
        <f t="shared" si="221"/>
        <v>1900</v>
      </c>
    </row>
    <row r="4690" spans="2:9" ht="15" customHeight="1">
      <c r="B4690" s="92"/>
      <c r="D4690" s="94"/>
      <c r="E4690" s="93"/>
      <c r="F4690" s="93"/>
      <c r="G4690" s="97">
        <f t="shared" si="219"/>
        <v>0</v>
      </c>
      <c r="H4690" s="97">
        <f t="shared" si="220"/>
        <v>1</v>
      </c>
      <c r="I4690" s="97">
        <f t="shared" si="221"/>
        <v>1900</v>
      </c>
    </row>
    <row r="4691" spans="2:9" ht="15" customHeight="1">
      <c r="B4691" s="92"/>
      <c r="D4691" s="94"/>
      <c r="E4691" s="93"/>
      <c r="F4691" s="93"/>
      <c r="G4691" s="97">
        <f t="shared" si="219"/>
        <v>0</v>
      </c>
      <c r="H4691" s="97">
        <f t="shared" si="220"/>
        <v>1</v>
      </c>
      <c r="I4691" s="97">
        <f t="shared" si="221"/>
        <v>1900</v>
      </c>
    </row>
    <row r="4692" spans="2:9" ht="15" customHeight="1">
      <c r="B4692" s="92"/>
      <c r="D4692" s="94"/>
      <c r="E4692" s="93"/>
      <c r="F4692" s="93"/>
      <c r="G4692" s="97">
        <f t="shared" si="219"/>
        <v>0</v>
      </c>
      <c r="H4692" s="97">
        <f t="shared" si="220"/>
        <v>1</v>
      </c>
      <c r="I4692" s="97">
        <f t="shared" si="221"/>
        <v>1900</v>
      </c>
    </row>
    <row r="4693" spans="2:9" ht="15" customHeight="1">
      <c r="B4693" s="92"/>
      <c r="D4693" s="94"/>
      <c r="E4693" s="93"/>
      <c r="F4693" s="93"/>
      <c r="G4693" s="97">
        <f t="shared" si="219"/>
        <v>0</v>
      </c>
      <c r="H4693" s="97">
        <f t="shared" si="220"/>
        <v>1</v>
      </c>
      <c r="I4693" s="97">
        <f t="shared" si="221"/>
        <v>1900</v>
      </c>
    </row>
    <row r="4694" spans="2:9" ht="15" customHeight="1">
      <c r="B4694" s="92"/>
      <c r="D4694" s="94"/>
      <c r="E4694" s="93"/>
      <c r="F4694" s="93"/>
      <c r="G4694" s="97">
        <f t="shared" si="219"/>
        <v>0</v>
      </c>
      <c r="H4694" s="97">
        <f t="shared" si="220"/>
        <v>1</v>
      </c>
      <c r="I4694" s="97">
        <f t="shared" si="221"/>
        <v>1900</v>
      </c>
    </row>
    <row r="4695" spans="2:9" ht="15" customHeight="1">
      <c r="B4695" s="92"/>
      <c r="D4695" s="94"/>
      <c r="E4695" s="93"/>
      <c r="F4695" s="93"/>
      <c r="G4695" s="97">
        <f t="shared" si="219"/>
        <v>0</v>
      </c>
      <c r="H4695" s="97">
        <f t="shared" si="220"/>
        <v>1</v>
      </c>
      <c r="I4695" s="97">
        <f t="shared" si="221"/>
        <v>1900</v>
      </c>
    </row>
    <row r="4696" spans="2:9" ht="15" customHeight="1">
      <c r="B4696" s="92"/>
      <c r="D4696" s="94"/>
      <c r="E4696" s="93"/>
      <c r="F4696" s="93"/>
      <c r="G4696" s="97">
        <f t="shared" si="219"/>
        <v>0</v>
      </c>
      <c r="H4696" s="97">
        <f t="shared" si="220"/>
        <v>1</v>
      </c>
      <c r="I4696" s="97">
        <f t="shared" si="221"/>
        <v>1900</v>
      </c>
    </row>
    <row r="4697" spans="2:9" ht="15" customHeight="1">
      <c r="B4697" s="92"/>
      <c r="D4697" s="94"/>
      <c r="E4697" s="93"/>
      <c r="F4697" s="93"/>
      <c r="G4697" s="97">
        <f t="shared" si="219"/>
        <v>0</v>
      </c>
      <c r="H4697" s="97">
        <f t="shared" si="220"/>
        <v>1</v>
      </c>
      <c r="I4697" s="97">
        <f t="shared" si="221"/>
        <v>1900</v>
      </c>
    </row>
    <row r="4698" spans="2:9" ht="15" customHeight="1">
      <c r="B4698" s="92"/>
      <c r="D4698" s="94"/>
      <c r="E4698" s="93"/>
      <c r="F4698" s="93"/>
      <c r="G4698" s="97">
        <f t="shared" si="219"/>
        <v>0</v>
      </c>
      <c r="H4698" s="97">
        <f t="shared" si="220"/>
        <v>1</v>
      </c>
      <c r="I4698" s="97">
        <f t="shared" si="221"/>
        <v>1900</v>
      </c>
    </row>
    <row r="4699" spans="2:9" ht="15" customHeight="1">
      <c r="B4699" s="92"/>
      <c r="D4699" s="94"/>
      <c r="E4699" s="93"/>
      <c r="F4699" s="93"/>
      <c r="G4699" s="97">
        <f t="shared" si="219"/>
        <v>0</v>
      </c>
      <c r="H4699" s="97">
        <f t="shared" si="220"/>
        <v>1</v>
      </c>
      <c r="I4699" s="97">
        <f t="shared" si="221"/>
        <v>1900</v>
      </c>
    </row>
    <row r="4700" spans="2:9" ht="15" customHeight="1">
      <c r="B4700" s="92"/>
      <c r="D4700" s="94"/>
      <c r="E4700" s="93"/>
      <c r="F4700" s="93"/>
      <c r="G4700" s="97">
        <f t="shared" si="219"/>
        <v>0</v>
      </c>
      <c r="H4700" s="97">
        <f t="shared" si="220"/>
        <v>1</v>
      </c>
      <c r="I4700" s="97">
        <f t="shared" si="221"/>
        <v>1900</v>
      </c>
    </row>
    <row r="4701" spans="2:9" ht="15" customHeight="1">
      <c r="B4701" s="92"/>
      <c r="D4701" s="94"/>
      <c r="E4701" s="93"/>
      <c r="F4701" s="93"/>
      <c r="G4701" s="97">
        <f t="shared" si="219"/>
        <v>0</v>
      </c>
      <c r="H4701" s="97">
        <f t="shared" si="220"/>
        <v>1</v>
      </c>
      <c r="I4701" s="97">
        <f t="shared" si="221"/>
        <v>1900</v>
      </c>
    </row>
    <row r="4702" spans="2:9" ht="15" customHeight="1">
      <c r="B4702" s="92"/>
      <c r="D4702" s="94"/>
      <c r="E4702" s="93"/>
      <c r="F4702" s="93"/>
      <c r="G4702" s="97">
        <f t="shared" si="219"/>
        <v>0</v>
      </c>
      <c r="H4702" s="97">
        <f t="shared" si="220"/>
        <v>1</v>
      </c>
      <c r="I4702" s="97">
        <f t="shared" si="221"/>
        <v>1900</v>
      </c>
    </row>
    <row r="4703" spans="2:9" ht="15" customHeight="1">
      <c r="B4703" s="92"/>
      <c r="D4703" s="94"/>
      <c r="E4703" s="93"/>
      <c r="F4703" s="93"/>
      <c r="G4703" s="97">
        <f t="shared" si="219"/>
        <v>0</v>
      </c>
      <c r="H4703" s="97">
        <f t="shared" si="220"/>
        <v>1</v>
      </c>
      <c r="I4703" s="97">
        <f t="shared" si="221"/>
        <v>1900</v>
      </c>
    </row>
    <row r="4704" spans="2:9" ht="15" customHeight="1">
      <c r="B4704" s="92"/>
      <c r="D4704" s="94"/>
      <c r="E4704" s="93"/>
      <c r="F4704" s="93"/>
      <c r="G4704" s="97">
        <f t="shared" si="219"/>
        <v>0</v>
      </c>
      <c r="H4704" s="97">
        <f t="shared" si="220"/>
        <v>1</v>
      </c>
      <c r="I4704" s="97">
        <f t="shared" si="221"/>
        <v>1900</v>
      </c>
    </row>
    <row r="4705" spans="2:9" ht="15" customHeight="1">
      <c r="B4705" s="92"/>
      <c r="D4705" s="94"/>
      <c r="E4705" s="93"/>
      <c r="F4705" s="93"/>
      <c r="G4705" s="97">
        <f t="shared" si="219"/>
        <v>0</v>
      </c>
      <c r="H4705" s="97">
        <f t="shared" si="220"/>
        <v>1</v>
      </c>
      <c r="I4705" s="97">
        <f t="shared" si="221"/>
        <v>1900</v>
      </c>
    </row>
    <row r="4706" spans="2:9" ht="15" customHeight="1">
      <c r="B4706" s="92"/>
      <c r="D4706" s="94"/>
      <c r="E4706" s="93"/>
      <c r="F4706" s="93"/>
      <c r="G4706" s="97">
        <f t="shared" si="219"/>
        <v>0</v>
      </c>
      <c r="H4706" s="97">
        <f t="shared" si="220"/>
        <v>1</v>
      </c>
      <c r="I4706" s="97">
        <f t="shared" si="221"/>
        <v>1900</v>
      </c>
    </row>
    <row r="4707" spans="2:9" ht="15" customHeight="1">
      <c r="B4707" s="92"/>
      <c r="D4707" s="94"/>
      <c r="E4707" s="93"/>
      <c r="F4707" s="93"/>
      <c r="G4707" s="97">
        <f t="shared" si="219"/>
        <v>0</v>
      </c>
      <c r="H4707" s="97">
        <f t="shared" si="220"/>
        <v>1</v>
      </c>
      <c r="I4707" s="97">
        <f t="shared" si="221"/>
        <v>1900</v>
      </c>
    </row>
    <row r="4708" spans="2:9" ht="15" customHeight="1">
      <c r="B4708" s="92"/>
      <c r="D4708" s="94"/>
      <c r="E4708" s="93"/>
      <c r="F4708" s="93"/>
      <c r="G4708" s="97">
        <f t="shared" si="219"/>
        <v>0</v>
      </c>
      <c r="H4708" s="97">
        <f t="shared" si="220"/>
        <v>1</v>
      </c>
      <c r="I4708" s="97">
        <f t="shared" si="221"/>
        <v>1900</v>
      </c>
    </row>
    <row r="4709" spans="2:9" ht="15" customHeight="1">
      <c r="B4709" s="92"/>
      <c r="D4709" s="94"/>
      <c r="E4709" s="93"/>
      <c r="F4709" s="93"/>
      <c r="G4709" s="97">
        <f t="shared" si="219"/>
        <v>0</v>
      </c>
      <c r="H4709" s="97">
        <f t="shared" si="220"/>
        <v>1</v>
      </c>
      <c r="I4709" s="97">
        <f t="shared" si="221"/>
        <v>1900</v>
      </c>
    </row>
    <row r="4710" spans="2:9" ht="15" customHeight="1">
      <c r="B4710" s="92"/>
      <c r="D4710" s="94"/>
      <c r="E4710" s="93"/>
      <c r="F4710" s="93"/>
      <c r="G4710" s="97">
        <f t="shared" si="219"/>
        <v>0</v>
      </c>
      <c r="H4710" s="97">
        <f t="shared" si="220"/>
        <v>1</v>
      </c>
      <c r="I4710" s="97">
        <f t="shared" si="221"/>
        <v>1900</v>
      </c>
    </row>
    <row r="4711" spans="2:9" ht="15" customHeight="1">
      <c r="B4711" s="92"/>
      <c r="D4711" s="94"/>
      <c r="E4711" s="93"/>
      <c r="F4711" s="93"/>
      <c r="G4711" s="97">
        <f t="shared" si="219"/>
        <v>0</v>
      </c>
      <c r="H4711" s="97">
        <f t="shared" si="220"/>
        <v>1</v>
      </c>
      <c r="I4711" s="97">
        <f t="shared" si="221"/>
        <v>1900</v>
      </c>
    </row>
    <row r="4712" spans="2:9" ht="15" customHeight="1">
      <c r="B4712" s="92"/>
      <c r="D4712" s="94"/>
      <c r="E4712" s="93"/>
      <c r="F4712" s="93"/>
      <c r="G4712" s="97">
        <f t="shared" si="219"/>
        <v>0</v>
      </c>
      <c r="H4712" s="97">
        <f t="shared" si="220"/>
        <v>1</v>
      </c>
      <c r="I4712" s="97">
        <f t="shared" si="221"/>
        <v>1900</v>
      </c>
    </row>
    <row r="4713" spans="2:9" ht="15" customHeight="1">
      <c r="B4713" s="92"/>
      <c r="D4713" s="94"/>
      <c r="E4713" s="93"/>
      <c r="F4713" s="93"/>
      <c r="G4713" s="97">
        <f t="shared" si="219"/>
        <v>0</v>
      </c>
      <c r="H4713" s="97">
        <f t="shared" si="220"/>
        <v>1</v>
      </c>
      <c r="I4713" s="97">
        <f t="shared" si="221"/>
        <v>1900</v>
      </c>
    </row>
    <row r="4714" spans="2:9" ht="15" customHeight="1">
      <c r="B4714" s="92"/>
      <c r="D4714" s="94"/>
      <c r="E4714" s="93"/>
      <c r="F4714" s="93"/>
      <c r="G4714" s="97">
        <f t="shared" si="219"/>
        <v>0</v>
      </c>
      <c r="H4714" s="97">
        <f t="shared" si="220"/>
        <v>1</v>
      </c>
      <c r="I4714" s="97">
        <f t="shared" si="221"/>
        <v>1900</v>
      </c>
    </row>
    <row r="4715" spans="2:9" ht="15" customHeight="1">
      <c r="B4715" s="92"/>
      <c r="D4715" s="94"/>
      <c r="E4715" s="93"/>
      <c r="F4715" s="93"/>
      <c r="G4715" s="97">
        <f t="shared" si="219"/>
        <v>0</v>
      </c>
      <c r="H4715" s="97">
        <f t="shared" si="220"/>
        <v>1</v>
      </c>
      <c r="I4715" s="97">
        <f t="shared" si="221"/>
        <v>1900</v>
      </c>
    </row>
    <row r="4716" spans="2:9" ht="15" customHeight="1">
      <c r="B4716" s="92"/>
      <c r="D4716" s="94"/>
      <c r="E4716" s="93"/>
      <c r="F4716" s="93"/>
      <c r="G4716" s="97">
        <f t="shared" si="219"/>
        <v>0</v>
      </c>
      <c r="H4716" s="97">
        <f t="shared" si="220"/>
        <v>1</v>
      </c>
      <c r="I4716" s="97">
        <f t="shared" si="221"/>
        <v>1900</v>
      </c>
    </row>
    <row r="4717" spans="2:9" ht="15" customHeight="1">
      <c r="B4717" s="92"/>
      <c r="D4717" s="94"/>
      <c r="E4717" s="93"/>
      <c r="F4717" s="93"/>
      <c r="G4717" s="97">
        <f t="shared" si="219"/>
        <v>0</v>
      </c>
      <c r="H4717" s="97">
        <f t="shared" si="220"/>
        <v>1</v>
      </c>
      <c r="I4717" s="97">
        <f t="shared" si="221"/>
        <v>1900</v>
      </c>
    </row>
    <row r="4718" spans="2:9" ht="15" customHeight="1">
      <c r="B4718" s="92"/>
      <c r="D4718" s="94"/>
      <c r="E4718" s="93"/>
      <c r="F4718" s="93"/>
      <c r="G4718" s="97">
        <f t="shared" si="219"/>
        <v>0</v>
      </c>
      <c r="H4718" s="97">
        <f t="shared" si="220"/>
        <v>1</v>
      </c>
      <c r="I4718" s="97">
        <f t="shared" si="221"/>
        <v>1900</v>
      </c>
    </row>
    <row r="4719" spans="2:9" ht="15" customHeight="1">
      <c r="B4719" s="92"/>
      <c r="D4719" s="94"/>
      <c r="E4719" s="93"/>
      <c r="F4719" s="93"/>
      <c r="G4719" s="97">
        <f t="shared" si="219"/>
        <v>0</v>
      </c>
      <c r="H4719" s="97">
        <f t="shared" si="220"/>
        <v>1</v>
      </c>
      <c r="I4719" s="97">
        <f t="shared" si="221"/>
        <v>1900</v>
      </c>
    </row>
    <row r="4720" spans="2:9" ht="15" customHeight="1">
      <c r="B4720" s="92"/>
      <c r="D4720" s="94"/>
      <c r="E4720" s="93"/>
      <c r="F4720" s="93"/>
      <c r="G4720" s="97">
        <f t="shared" si="219"/>
        <v>0</v>
      </c>
      <c r="H4720" s="97">
        <f t="shared" si="220"/>
        <v>1</v>
      </c>
      <c r="I4720" s="97">
        <f t="shared" si="221"/>
        <v>1900</v>
      </c>
    </row>
    <row r="4721" spans="2:9" ht="15" customHeight="1">
      <c r="B4721" s="92"/>
      <c r="D4721" s="94"/>
      <c r="E4721" s="93"/>
      <c r="F4721" s="93"/>
      <c r="G4721" s="97">
        <f t="shared" si="219"/>
        <v>0</v>
      </c>
      <c r="H4721" s="97">
        <f t="shared" si="220"/>
        <v>1</v>
      </c>
      <c r="I4721" s="97">
        <f t="shared" si="221"/>
        <v>1900</v>
      </c>
    </row>
    <row r="4722" spans="2:9" ht="15" customHeight="1">
      <c r="B4722" s="92"/>
      <c r="D4722" s="94"/>
      <c r="E4722" s="93"/>
      <c r="F4722" s="93"/>
      <c r="G4722" s="97">
        <f t="shared" si="219"/>
        <v>0</v>
      </c>
      <c r="H4722" s="97">
        <f t="shared" si="220"/>
        <v>1</v>
      </c>
      <c r="I4722" s="97">
        <f t="shared" si="221"/>
        <v>1900</v>
      </c>
    </row>
    <row r="4723" spans="2:9" ht="15" customHeight="1">
      <c r="B4723" s="92"/>
      <c r="D4723" s="94"/>
      <c r="E4723" s="93"/>
      <c r="F4723" s="93"/>
      <c r="G4723" s="97">
        <f t="shared" si="219"/>
        <v>0</v>
      </c>
      <c r="H4723" s="97">
        <f t="shared" si="220"/>
        <v>1</v>
      </c>
      <c r="I4723" s="97">
        <f t="shared" si="221"/>
        <v>1900</v>
      </c>
    </row>
    <row r="4724" spans="2:9" ht="15" customHeight="1">
      <c r="B4724" s="92"/>
      <c r="D4724" s="94"/>
      <c r="E4724" s="93"/>
      <c r="F4724" s="93"/>
      <c r="G4724" s="97">
        <f t="shared" si="219"/>
        <v>0</v>
      </c>
      <c r="H4724" s="97">
        <f t="shared" si="220"/>
        <v>1</v>
      </c>
      <c r="I4724" s="97">
        <f t="shared" si="221"/>
        <v>1900</v>
      </c>
    </row>
    <row r="4725" spans="2:9" ht="15" customHeight="1">
      <c r="B4725" s="92"/>
      <c r="D4725" s="94"/>
      <c r="E4725" s="93"/>
      <c r="F4725" s="93"/>
      <c r="G4725" s="97">
        <f t="shared" si="219"/>
        <v>0</v>
      </c>
      <c r="H4725" s="97">
        <f t="shared" si="220"/>
        <v>1</v>
      </c>
      <c r="I4725" s="97">
        <f t="shared" si="221"/>
        <v>1900</v>
      </c>
    </row>
    <row r="4726" spans="2:9" ht="15" customHeight="1">
      <c r="B4726" s="92"/>
      <c r="D4726" s="94"/>
      <c r="E4726" s="93"/>
      <c r="F4726" s="93"/>
      <c r="G4726" s="97">
        <f t="shared" si="219"/>
        <v>0</v>
      </c>
      <c r="H4726" s="97">
        <f t="shared" si="220"/>
        <v>1</v>
      </c>
      <c r="I4726" s="97">
        <f t="shared" si="221"/>
        <v>1900</v>
      </c>
    </row>
    <row r="4727" spans="2:9" ht="15" customHeight="1">
      <c r="B4727" s="92"/>
      <c r="D4727" s="94"/>
      <c r="E4727" s="93"/>
      <c r="F4727" s="93"/>
      <c r="G4727" s="97">
        <f t="shared" si="219"/>
        <v>0</v>
      </c>
      <c r="H4727" s="97">
        <f t="shared" si="220"/>
        <v>1</v>
      </c>
      <c r="I4727" s="97">
        <f t="shared" si="221"/>
        <v>1900</v>
      </c>
    </row>
    <row r="4728" spans="2:9" ht="15" customHeight="1">
      <c r="B4728" s="92"/>
      <c r="D4728" s="94"/>
      <c r="E4728" s="93"/>
      <c r="F4728" s="93"/>
      <c r="G4728" s="97">
        <f t="shared" si="219"/>
        <v>0</v>
      </c>
      <c r="H4728" s="97">
        <f t="shared" si="220"/>
        <v>1</v>
      </c>
      <c r="I4728" s="97">
        <f t="shared" si="221"/>
        <v>1900</v>
      </c>
    </row>
    <row r="4729" spans="2:9" ht="15" customHeight="1">
      <c r="B4729" s="92"/>
      <c r="D4729" s="94"/>
      <c r="E4729" s="93"/>
      <c r="F4729" s="93"/>
      <c r="G4729" s="97">
        <f t="shared" si="219"/>
        <v>0</v>
      </c>
      <c r="H4729" s="97">
        <f t="shared" si="220"/>
        <v>1</v>
      </c>
      <c r="I4729" s="97">
        <f t="shared" si="221"/>
        <v>1900</v>
      </c>
    </row>
    <row r="4730" spans="2:9" ht="15" customHeight="1">
      <c r="B4730" s="92"/>
      <c r="D4730" s="94"/>
      <c r="E4730" s="93"/>
      <c r="F4730" s="93"/>
      <c r="G4730" s="97">
        <f t="shared" si="219"/>
        <v>0</v>
      </c>
      <c r="H4730" s="97">
        <f t="shared" si="220"/>
        <v>1</v>
      </c>
      <c r="I4730" s="97">
        <f t="shared" si="221"/>
        <v>1900</v>
      </c>
    </row>
    <row r="4731" spans="2:9" ht="15" customHeight="1">
      <c r="B4731" s="92"/>
      <c r="D4731" s="94"/>
      <c r="E4731" s="93"/>
      <c r="F4731" s="93"/>
      <c r="G4731" s="97">
        <f t="shared" si="219"/>
        <v>0</v>
      </c>
      <c r="H4731" s="97">
        <f t="shared" si="220"/>
        <v>1</v>
      </c>
      <c r="I4731" s="97">
        <f t="shared" si="221"/>
        <v>1900</v>
      </c>
    </row>
    <row r="4732" spans="2:9" ht="15" customHeight="1">
      <c r="B4732" s="92"/>
      <c r="D4732" s="94"/>
      <c r="E4732" s="93"/>
      <c r="F4732" s="93"/>
      <c r="G4732" s="97">
        <f t="shared" si="219"/>
        <v>0</v>
      </c>
      <c r="H4732" s="97">
        <f t="shared" si="220"/>
        <v>1</v>
      </c>
      <c r="I4732" s="97">
        <f t="shared" si="221"/>
        <v>1900</v>
      </c>
    </row>
    <row r="4733" spans="2:9" ht="15" customHeight="1">
      <c r="B4733" s="92"/>
      <c r="D4733" s="94"/>
      <c r="E4733" s="93"/>
      <c r="F4733" s="93"/>
      <c r="G4733" s="97">
        <f t="shared" si="219"/>
        <v>0</v>
      </c>
      <c r="H4733" s="97">
        <f t="shared" si="220"/>
        <v>1</v>
      </c>
      <c r="I4733" s="97">
        <f t="shared" si="221"/>
        <v>1900</v>
      </c>
    </row>
    <row r="4734" spans="2:9" ht="15" customHeight="1">
      <c r="B4734" s="92"/>
      <c r="D4734" s="94"/>
      <c r="E4734" s="93"/>
      <c r="F4734" s="93"/>
      <c r="G4734" s="97">
        <f t="shared" si="219"/>
        <v>0</v>
      </c>
      <c r="H4734" s="97">
        <f t="shared" si="220"/>
        <v>1</v>
      </c>
      <c r="I4734" s="97">
        <f t="shared" si="221"/>
        <v>1900</v>
      </c>
    </row>
    <row r="4735" spans="2:9" ht="15" customHeight="1">
      <c r="B4735" s="92"/>
      <c r="D4735" s="94"/>
      <c r="E4735" s="93"/>
      <c r="F4735" s="93"/>
      <c r="G4735" s="97">
        <f t="shared" si="219"/>
        <v>0</v>
      </c>
      <c r="H4735" s="97">
        <f t="shared" si="220"/>
        <v>1</v>
      </c>
      <c r="I4735" s="97">
        <f t="shared" si="221"/>
        <v>1900</v>
      </c>
    </row>
    <row r="4736" spans="2:9" ht="15" customHeight="1">
      <c r="B4736" s="92"/>
      <c r="D4736" s="94"/>
      <c r="E4736" s="93"/>
      <c r="F4736" s="93"/>
      <c r="G4736" s="97">
        <f t="shared" si="219"/>
        <v>0</v>
      </c>
      <c r="H4736" s="97">
        <f t="shared" si="220"/>
        <v>1</v>
      </c>
      <c r="I4736" s="97">
        <f t="shared" si="221"/>
        <v>1900</v>
      </c>
    </row>
    <row r="4737" spans="2:9" ht="15" customHeight="1">
      <c r="B4737" s="92"/>
      <c r="D4737" s="94"/>
      <c r="E4737" s="93"/>
      <c r="F4737" s="93"/>
      <c r="G4737" s="97">
        <f t="shared" si="219"/>
        <v>0</v>
      </c>
      <c r="H4737" s="97">
        <f t="shared" si="220"/>
        <v>1</v>
      </c>
      <c r="I4737" s="97">
        <f t="shared" si="221"/>
        <v>1900</v>
      </c>
    </row>
    <row r="4738" spans="2:9" ht="15" customHeight="1">
      <c r="B4738" s="92"/>
      <c r="D4738" s="94"/>
      <c r="E4738" s="93"/>
      <c r="F4738" s="93"/>
      <c r="G4738" s="97">
        <f t="shared" si="219"/>
        <v>0</v>
      </c>
      <c r="H4738" s="97">
        <f t="shared" si="220"/>
        <v>1</v>
      </c>
      <c r="I4738" s="97">
        <f t="shared" si="221"/>
        <v>1900</v>
      </c>
    </row>
    <row r="4739" spans="2:9" ht="15" customHeight="1">
      <c r="B4739" s="92"/>
      <c r="D4739" s="94"/>
      <c r="E4739" s="93"/>
      <c r="F4739" s="93"/>
      <c r="G4739" s="97">
        <f t="shared" si="219"/>
        <v>0</v>
      </c>
      <c r="H4739" s="97">
        <f t="shared" si="220"/>
        <v>1</v>
      </c>
      <c r="I4739" s="97">
        <f t="shared" si="221"/>
        <v>1900</v>
      </c>
    </row>
    <row r="4740" spans="2:9" ht="15" customHeight="1">
      <c r="B4740" s="92"/>
      <c r="D4740" s="94"/>
      <c r="E4740" s="93"/>
      <c r="F4740" s="93"/>
      <c r="G4740" s="97">
        <f t="shared" ref="G4740:G4803" si="222">DAY(B4740)</f>
        <v>0</v>
      </c>
      <c r="H4740" s="97">
        <f t="shared" ref="H4740:H4803" si="223">MONTH(B4740)</f>
        <v>1</v>
      </c>
      <c r="I4740" s="97">
        <f t="shared" ref="I4740:I4803" si="224">YEAR(B4740)</f>
        <v>1900</v>
      </c>
    </row>
    <row r="4741" spans="2:9" ht="15" customHeight="1">
      <c r="B4741" s="92"/>
      <c r="D4741" s="94"/>
      <c r="E4741" s="93"/>
      <c r="F4741" s="93"/>
      <c r="G4741" s="97">
        <f t="shared" si="222"/>
        <v>0</v>
      </c>
      <c r="H4741" s="97">
        <f t="shared" si="223"/>
        <v>1</v>
      </c>
      <c r="I4741" s="97">
        <f t="shared" si="224"/>
        <v>1900</v>
      </c>
    </row>
    <row r="4742" spans="2:9" ht="15" customHeight="1">
      <c r="B4742" s="92"/>
      <c r="D4742" s="94"/>
      <c r="E4742" s="93"/>
      <c r="F4742" s="93"/>
      <c r="G4742" s="97">
        <f t="shared" si="222"/>
        <v>0</v>
      </c>
      <c r="H4742" s="97">
        <f t="shared" si="223"/>
        <v>1</v>
      </c>
      <c r="I4742" s="97">
        <f t="shared" si="224"/>
        <v>1900</v>
      </c>
    </row>
    <row r="4743" spans="2:9" ht="15" customHeight="1">
      <c r="B4743" s="92"/>
      <c r="D4743" s="94"/>
      <c r="E4743" s="93"/>
      <c r="F4743" s="93"/>
      <c r="G4743" s="97">
        <f t="shared" si="222"/>
        <v>0</v>
      </c>
      <c r="H4743" s="97">
        <f t="shared" si="223"/>
        <v>1</v>
      </c>
      <c r="I4743" s="97">
        <f t="shared" si="224"/>
        <v>1900</v>
      </c>
    </row>
    <row r="4744" spans="2:9" ht="15" customHeight="1">
      <c r="B4744" s="92"/>
      <c r="D4744" s="94"/>
      <c r="E4744" s="93"/>
      <c r="F4744" s="93"/>
      <c r="G4744" s="97">
        <f t="shared" si="222"/>
        <v>0</v>
      </c>
      <c r="H4744" s="97">
        <f t="shared" si="223"/>
        <v>1</v>
      </c>
      <c r="I4744" s="97">
        <f t="shared" si="224"/>
        <v>1900</v>
      </c>
    </row>
    <row r="4745" spans="2:9" ht="15" customHeight="1">
      <c r="B4745" s="92"/>
      <c r="D4745" s="94"/>
      <c r="E4745" s="93"/>
      <c r="F4745" s="93"/>
      <c r="G4745" s="97">
        <f t="shared" si="222"/>
        <v>0</v>
      </c>
      <c r="H4745" s="97">
        <f t="shared" si="223"/>
        <v>1</v>
      </c>
      <c r="I4745" s="97">
        <f t="shared" si="224"/>
        <v>1900</v>
      </c>
    </row>
    <row r="4746" spans="2:9" ht="15" customHeight="1">
      <c r="B4746" s="92"/>
      <c r="D4746" s="94"/>
      <c r="E4746" s="93"/>
      <c r="F4746" s="93"/>
      <c r="G4746" s="97">
        <f t="shared" si="222"/>
        <v>0</v>
      </c>
      <c r="H4746" s="97">
        <f t="shared" si="223"/>
        <v>1</v>
      </c>
      <c r="I4746" s="97">
        <f t="shared" si="224"/>
        <v>1900</v>
      </c>
    </row>
    <row r="4747" spans="2:9" ht="15" customHeight="1">
      <c r="B4747" s="92"/>
      <c r="D4747" s="94"/>
      <c r="E4747" s="93"/>
      <c r="F4747" s="93"/>
      <c r="G4747" s="97">
        <f t="shared" si="222"/>
        <v>0</v>
      </c>
      <c r="H4747" s="97">
        <f t="shared" si="223"/>
        <v>1</v>
      </c>
      <c r="I4747" s="97">
        <f t="shared" si="224"/>
        <v>1900</v>
      </c>
    </row>
    <row r="4748" spans="2:9" ht="15" customHeight="1">
      <c r="B4748" s="92"/>
      <c r="D4748" s="94"/>
      <c r="E4748" s="93"/>
      <c r="F4748" s="93"/>
      <c r="G4748" s="97">
        <f t="shared" si="222"/>
        <v>0</v>
      </c>
      <c r="H4748" s="97">
        <f t="shared" si="223"/>
        <v>1</v>
      </c>
      <c r="I4748" s="97">
        <f t="shared" si="224"/>
        <v>1900</v>
      </c>
    </row>
    <row r="4749" spans="2:9" ht="15" customHeight="1">
      <c r="B4749" s="92"/>
      <c r="D4749" s="94"/>
      <c r="E4749" s="93"/>
      <c r="F4749" s="93"/>
      <c r="G4749" s="97">
        <f t="shared" si="222"/>
        <v>0</v>
      </c>
      <c r="H4749" s="97">
        <f t="shared" si="223"/>
        <v>1</v>
      </c>
      <c r="I4749" s="97">
        <f t="shared" si="224"/>
        <v>1900</v>
      </c>
    </row>
    <row r="4750" spans="2:9" ht="15" customHeight="1">
      <c r="B4750" s="92"/>
      <c r="D4750" s="94"/>
      <c r="E4750" s="93"/>
      <c r="F4750" s="93"/>
      <c r="G4750" s="97">
        <f t="shared" si="222"/>
        <v>0</v>
      </c>
      <c r="H4750" s="97">
        <f t="shared" si="223"/>
        <v>1</v>
      </c>
      <c r="I4750" s="97">
        <f t="shared" si="224"/>
        <v>1900</v>
      </c>
    </row>
    <row r="4751" spans="2:9" ht="15" customHeight="1">
      <c r="B4751" s="92"/>
      <c r="D4751" s="94"/>
      <c r="E4751" s="93"/>
      <c r="F4751" s="93"/>
      <c r="G4751" s="97">
        <f t="shared" si="222"/>
        <v>0</v>
      </c>
      <c r="H4751" s="97">
        <f t="shared" si="223"/>
        <v>1</v>
      </c>
      <c r="I4751" s="97">
        <f t="shared" si="224"/>
        <v>1900</v>
      </c>
    </row>
    <row r="4752" spans="2:9" ht="15" customHeight="1">
      <c r="B4752" s="92"/>
      <c r="D4752" s="94"/>
      <c r="E4752" s="93"/>
      <c r="F4752" s="93"/>
      <c r="G4752" s="97">
        <f t="shared" si="222"/>
        <v>0</v>
      </c>
      <c r="H4752" s="97">
        <f t="shared" si="223"/>
        <v>1</v>
      </c>
      <c r="I4752" s="97">
        <f t="shared" si="224"/>
        <v>1900</v>
      </c>
    </row>
    <row r="4753" spans="2:9" ht="15" customHeight="1">
      <c r="B4753" s="92"/>
      <c r="D4753" s="94"/>
      <c r="E4753" s="93"/>
      <c r="F4753" s="93"/>
      <c r="G4753" s="97">
        <f t="shared" si="222"/>
        <v>0</v>
      </c>
      <c r="H4753" s="97">
        <f t="shared" si="223"/>
        <v>1</v>
      </c>
      <c r="I4753" s="97">
        <f t="shared" si="224"/>
        <v>1900</v>
      </c>
    </row>
    <row r="4754" spans="2:9" ht="15" customHeight="1">
      <c r="B4754" s="92"/>
      <c r="D4754" s="94"/>
      <c r="E4754" s="93"/>
      <c r="F4754" s="93"/>
      <c r="G4754" s="97">
        <f t="shared" si="222"/>
        <v>0</v>
      </c>
      <c r="H4754" s="97">
        <f t="shared" si="223"/>
        <v>1</v>
      </c>
      <c r="I4754" s="97">
        <f t="shared" si="224"/>
        <v>1900</v>
      </c>
    </row>
    <row r="4755" spans="2:9" ht="15" customHeight="1">
      <c r="B4755" s="92"/>
      <c r="D4755" s="94"/>
      <c r="E4755" s="93"/>
      <c r="F4755" s="93"/>
      <c r="G4755" s="97">
        <f t="shared" si="222"/>
        <v>0</v>
      </c>
      <c r="H4755" s="97">
        <f t="shared" si="223"/>
        <v>1</v>
      </c>
      <c r="I4755" s="97">
        <f t="shared" si="224"/>
        <v>1900</v>
      </c>
    </row>
    <row r="4756" spans="2:9" ht="15" customHeight="1">
      <c r="B4756" s="92"/>
      <c r="D4756" s="94"/>
      <c r="E4756" s="93"/>
      <c r="F4756" s="93"/>
      <c r="G4756" s="97">
        <f t="shared" si="222"/>
        <v>0</v>
      </c>
      <c r="H4756" s="97">
        <f t="shared" si="223"/>
        <v>1</v>
      </c>
      <c r="I4756" s="97">
        <f t="shared" si="224"/>
        <v>1900</v>
      </c>
    </row>
    <row r="4757" spans="2:9" ht="15" customHeight="1">
      <c r="B4757" s="92"/>
      <c r="D4757" s="94"/>
      <c r="E4757" s="93"/>
      <c r="F4757" s="93"/>
      <c r="G4757" s="97">
        <f t="shared" si="222"/>
        <v>0</v>
      </c>
      <c r="H4757" s="97">
        <f t="shared" si="223"/>
        <v>1</v>
      </c>
      <c r="I4757" s="97">
        <f t="shared" si="224"/>
        <v>1900</v>
      </c>
    </row>
    <row r="4758" spans="2:9" ht="15" customHeight="1">
      <c r="B4758" s="92"/>
      <c r="D4758" s="94"/>
      <c r="E4758" s="93"/>
      <c r="F4758" s="93"/>
      <c r="G4758" s="97">
        <f t="shared" si="222"/>
        <v>0</v>
      </c>
      <c r="H4758" s="97">
        <f t="shared" si="223"/>
        <v>1</v>
      </c>
      <c r="I4758" s="97">
        <f t="shared" si="224"/>
        <v>1900</v>
      </c>
    </row>
    <row r="4759" spans="2:9" ht="15" customHeight="1">
      <c r="B4759" s="92"/>
      <c r="D4759" s="94"/>
      <c r="E4759" s="93"/>
      <c r="F4759" s="93"/>
      <c r="G4759" s="97">
        <f t="shared" si="222"/>
        <v>0</v>
      </c>
      <c r="H4759" s="97">
        <f t="shared" si="223"/>
        <v>1</v>
      </c>
      <c r="I4759" s="97">
        <f t="shared" si="224"/>
        <v>1900</v>
      </c>
    </row>
    <row r="4760" spans="2:9" ht="15" customHeight="1">
      <c r="B4760" s="92"/>
      <c r="D4760" s="94"/>
      <c r="E4760" s="93"/>
      <c r="F4760" s="93"/>
      <c r="G4760" s="97">
        <f t="shared" si="222"/>
        <v>0</v>
      </c>
      <c r="H4760" s="97">
        <f t="shared" si="223"/>
        <v>1</v>
      </c>
      <c r="I4760" s="97">
        <f t="shared" si="224"/>
        <v>1900</v>
      </c>
    </row>
    <row r="4761" spans="2:9" ht="15" customHeight="1">
      <c r="B4761" s="92"/>
      <c r="D4761" s="94"/>
      <c r="E4761" s="93"/>
      <c r="F4761" s="93"/>
      <c r="G4761" s="97">
        <f t="shared" si="222"/>
        <v>0</v>
      </c>
      <c r="H4761" s="97">
        <f t="shared" si="223"/>
        <v>1</v>
      </c>
      <c r="I4761" s="97">
        <f t="shared" si="224"/>
        <v>1900</v>
      </c>
    </row>
    <row r="4762" spans="2:9" ht="15" customHeight="1">
      <c r="B4762" s="92"/>
      <c r="D4762" s="94"/>
      <c r="E4762" s="93"/>
      <c r="F4762" s="93"/>
      <c r="G4762" s="97">
        <f t="shared" si="222"/>
        <v>0</v>
      </c>
      <c r="H4762" s="97">
        <f t="shared" si="223"/>
        <v>1</v>
      </c>
      <c r="I4762" s="97">
        <f t="shared" si="224"/>
        <v>1900</v>
      </c>
    </row>
    <row r="4763" spans="2:9" ht="15" customHeight="1">
      <c r="B4763" s="92"/>
      <c r="D4763" s="94"/>
      <c r="E4763" s="93"/>
      <c r="F4763" s="93"/>
      <c r="G4763" s="97">
        <f t="shared" si="222"/>
        <v>0</v>
      </c>
      <c r="H4763" s="97">
        <f t="shared" si="223"/>
        <v>1</v>
      </c>
      <c r="I4763" s="97">
        <f t="shared" si="224"/>
        <v>1900</v>
      </c>
    </row>
    <row r="4764" spans="2:9" ht="15" customHeight="1">
      <c r="B4764" s="92"/>
      <c r="D4764" s="94"/>
      <c r="E4764" s="93"/>
      <c r="F4764" s="93"/>
      <c r="G4764" s="97">
        <f t="shared" si="222"/>
        <v>0</v>
      </c>
      <c r="H4764" s="97">
        <f t="shared" si="223"/>
        <v>1</v>
      </c>
      <c r="I4764" s="97">
        <f t="shared" si="224"/>
        <v>1900</v>
      </c>
    </row>
    <row r="4765" spans="2:9" ht="15" customHeight="1">
      <c r="B4765" s="92"/>
      <c r="D4765" s="94"/>
      <c r="E4765" s="93"/>
      <c r="F4765" s="93"/>
      <c r="G4765" s="97">
        <f t="shared" si="222"/>
        <v>0</v>
      </c>
      <c r="H4765" s="97">
        <f t="shared" si="223"/>
        <v>1</v>
      </c>
      <c r="I4765" s="97">
        <f t="shared" si="224"/>
        <v>1900</v>
      </c>
    </row>
    <row r="4766" spans="2:9" ht="15" customHeight="1">
      <c r="B4766" s="92"/>
      <c r="D4766" s="94"/>
      <c r="E4766" s="93"/>
      <c r="F4766" s="93"/>
      <c r="G4766" s="97">
        <f t="shared" si="222"/>
        <v>0</v>
      </c>
      <c r="H4766" s="97">
        <f t="shared" si="223"/>
        <v>1</v>
      </c>
      <c r="I4766" s="97">
        <f t="shared" si="224"/>
        <v>1900</v>
      </c>
    </row>
    <row r="4767" spans="2:9" ht="15" customHeight="1">
      <c r="B4767" s="92"/>
      <c r="D4767" s="94"/>
      <c r="E4767" s="93"/>
      <c r="F4767" s="93"/>
      <c r="G4767" s="97">
        <f t="shared" si="222"/>
        <v>0</v>
      </c>
      <c r="H4767" s="97">
        <f t="shared" si="223"/>
        <v>1</v>
      </c>
      <c r="I4767" s="97">
        <f t="shared" si="224"/>
        <v>1900</v>
      </c>
    </row>
    <row r="4768" spans="2:9" ht="15" customHeight="1">
      <c r="B4768" s="92"/>
      <c r="D4768" s="94"/>
      <c r="E4768" s="93"/>
      <c r="F4768" s="93"/>
      <c r="G4768" s="97">
        <f t="shared" si="222"/>
        <v>0</v>
      </c>
      <c r="H4768" s="97">
        <f t="shared" si="223"/>
        <v>1</v>
      </c>
      <c r="I4768" s="97">
        <f t="shared" si="224"/>
        <v>1900</v>
      </c>
    </row>
    <row r="4769" spans="2:9" ht="15" customHeight="1">
      <c r="B4769" s="92"/>
      <c r="D4769" s="94"/>
      <c r="E4769" s="93"/>
      <c r="F4769" s="93"/>
      <c r="G4769" s="97">
        <f t="shared" si="222"/>
        <v>0</v>
      </c>
      <c r="H4769" s="97">
        <f t="shared" si="223"/>
        <v>1</v>
      </c>
      <c r="I4769" s="97">
        <f t="shared" si="224"/>
        <v>1900</v>
      </c>
    </row>
    <row r="4770" spans="2:9" ht="15" customHeight="1">
      <c r="B4770" s="92"/>
      <c r="D4770" s="94"/>
      <c r="E4770" s="93"/>
      <c r="F4770" s="93"/>
      <c r="G4770" s="97">
        <f t="shared" si="222"/>
        <v>0</v>
      </c>
      <c r="H4770" s="97">
        <f t="shared" si="223"/>
        <v>1</v>
      </c>
      <c r="I4770" s="97">
        <f t="shared" si="224"/>
        <v>1900</v>
      </c>
    </row>
    <row r="4771" spans="2:9" ht="15" customHeight="1">
      <c r="B4771" s="92"/>
      <c r="D4771" s="94"/>
      <c r="E4771" s="93"/>
      <c r="F4771" s="93"/>
      <c r="G4771" s="97">
        <f t="shared" si="222"/>
        <v>0</v>
      </c>
      <c r="H4771" s="97">
        <f t="shared" si="223"/>
        <v>1</v>
      </c>
      <c r="I4771" s="97">
        <f t="shared" si="224"/>
        <v>1900</v>
      </c>
    </row>
    <row r="4772" spans="2:9" ht="15" customHeight="1">
      <c r="B4772" s="92"/>
      <c r="D4772" s="94"/>
      <c r="E4772" s="93"/>
      <c r="F4772" s="93"/>
      <c r="G4772" s="97">
        <f t="shared" si="222"/>
        <v>0</v>
      </c>
      <c r="H4772" s="97">
        <f t="shared" si="223"/>
        <v>1</v>
      </c>
      <c r="I4772" s="97">
        <f t="shared" si="224"/>
        <v>1900</v>
      </c>
    </row>
    <row r="4773" spans="2:9" ht="15" customHeight="1">
      <c r="B4773" s="92"/>
      <c r="D4773" s="94"/>
      <c r="E4773" s="93"/>
      <c r="F4773" s="93"/>
      <c r="G4773" s="97">
        <f t="shared" si="222"/>
        <v>0</v>
      </c>
      <c r="H4773" s="97">
        <f t="shared" si="223"/>
        <v>1</v>
      </c>
      <c r="I4773" s="97">
        <f t="shared" si="224"/>
        <v>1900</v>
      </c>
    </row>
    <row r="4774" spans="2:9" ht="15" customHeight="1">
      <c r="B4774" s="92"/>
      <c r="D4774" s="94"/>
      <c r="E4774" s="93"/>
      <c r="F4774" s="93"/>
      <c r="G4774" s="97">
        <f t="shared" si="222"/>
        <v>0</v>
      </c>
      <c r="H4774" s="97">
        <f t="shared" si="223"/>
        <v>1</v>
      </c>
      <c r="I4774" s="97">
        <f t="shared" si="224"/>
        <v>1900</v>
      </c>
    </row>
    <row r="4775" spans="2:9" ht="15" customHeight="1">
      <c r="B4775" s="92"/>
      <c r="D4775" s="94"/>
      <c r="E4775" s="93"/>
      <c r="F4775" s="93"/>
      <c r="G4775" s="97">
        <f t="shared" si="222"/>
        <v>0</v>
      </c>
      <c r="H4775" s="97">
        <f t="shared" si="223"/>
        <v>1</v>
      </c>
      <c r="I4775" s="97">
        <f t="shared" si="224"/>
        <v>1900</v>
      </c>
    </row>
    <row r="4776" spans="2:9" ht="15" customHeight="1">
      <c r="B4776" s="92"/>
      <c r="D4776" s="94"/>
      <c r="E4776" s="93"/>
      <c r="F4776" s="93"/>
      <c r="G4776" s="97">
        <f t="shared" si="222"/>
        <v>0</v>
      </c>
      <c r="H4776" s="97">
        <f t="shared" si="223"/>
        <v>1</v>
      </c>
      <c r="I4776" s="97">
        <f t="shared" si="224"/>
        <v>1900</v>
      </c>
    </row>
    <row r="4777" spans="2:9" ht="15" customHeight="1">
      <c r="B4777" s="92"/>
      <c r="D4777" s="94"/>
      <c r="E4777" s="93"/>
      <c r="F4777" s="93"/>
      <c r="G4777" s="97">
        <f t="shared" si="222"/>
        <v>0</v>
      </c>
      <c r="H4777" s="97">
        <f t="shared" si="223"/>
        <v>1</v>
      </c>
      <c r="I4777" s="97">
        <f t="shared" si="224"/>
        <v>1900</v>
      </c>
    </row>
    <row r="4778" spans="2:9" ht="15" customHeight="1">
      <c r="B4778" s="92"/>
      <c r="D4778" s="94"/>
      <c r="E4778" s="93"/>
      <c r="F4778" s="93"/>
      <c r="G4778" s="97">
        <f t="shared" si="222"/>
        <v>0</v>
      </c>
      <c r="H4778" s="97">
        <f t="shared" si="223"/>
        <v>1</v>
      </c>
      <c r="I4778" s="97">
        <f t="shared" si="224"/>
        <v>1900</v>
      </c>
    </row>
    <row r="4779" spans="2:9" ht="15" customHeight="1">
      <c r="B4779" s="92"/>
      <c r="D4779" s="94"/>
      <c r="E4779" s="93"/>
      <c r="F4779" s="93"/>
      <c r="G4779" s="97">
        <f t="shared" si="222"/>
        <v>0</v>
      </c>
      <c r="H4779" s="97">
        <f t="shared" si="223"/>
        <v>1</v>
      </c>
      <c r="I4779" s="97">
        <f t="shared" si="224"/>
        <v>1900</v>
      </c>
    </row>
    <row r="4780" spans="2:9" ht="15" customHeight="1">
      <c r="B4780" s="92"/>
      <c r="D4780" s="94"/>
      <c r="E4780" s="93"/>
      <c r="F4780" s="93"/>
      <c r="G4780" s="97">
        <f t="shared" si="222"/>
        <v>0</v>
      </c>
      <c r="H4780" s="97">
        <f t="shared" si="223"/>
        <v>1</v>
      </c>
      <c r="I4780" s="97">
        <f t="shared" si="224"/>
        <v>1900</v>
      </c>
    </row>
    <row r="4781" spans="2:9" ht="15" customHeight="1">
      <c r="B4781" s="92"/>
      <c r="D4781" s="94"/>
      <c r="E4781" s="93"/>
      <c r="F4781" s="93"/>
      <c r="G4781" s="97">
        <f t="shared" si="222"/>
        <v>0</v>
      </c>
      <c r="H4781" s="97">
        <f t="shared" si="223"/>
        <v>1</v>
      </c>
      <c r="I4781" s="97">
        <f t="shared" si="224"/>
        <v>1900</v>
      </c>
    </row>
    <row r="4782" spans="2:9" ht="15" customHeight="1">
      <c r="B4782" s="92"/>
      <c r="D4782" s="94"/>
      <c r="E4782" s="93"/>
      <c r="F4782" s="93"/>
      <c r="G4782" s="97">
        <f t="shared" si="222"/>
        <v>0</v>
      </c>
      <c r="H4782" s="97">
        <f t="shared" si="223"/>
        <v>1</v>
      </c>
      <c r="I4782" s="97">
        <f t="shared" si="224"/>
        <v>1900</v>
      </c>
    </row>
    <row r="4783" spans="2:9" ht="15" customHeight="1">
      <c r="B4783" s="92"/>
      <c r="D4783" s="94"/>
      <c r="E4783" s="93"/>
      <c r="F4783" s="93"/>
      <c r="G4783" s="97">
        <f t="shared" si="222"/>
        <v>0</v>
      </c>
      <c r="H4783" s="97">
        <f t="shared" si="223"/>
        <v>1</v>
      </c>
      <c r="I4783" s="97">
        <f t="shared" si="224"/>
        <v>1900</v>
      </c>
    </row>
    <row r="4784" spans="2:9" ht="15" customHeight="1">
      <c r="B4784" s="92"/>
      <c r="D4784" s="94"/>
      <c r="E4784" s="93"/>
      <c r="F4784" s="93"/>
      <c r="G4784" s="97">
        <f t="shared" si="222"/>
        <v>0</v>
      </c>
      <c r="H4784" s="97">
        <f t="shared" si="223"/>
        <v>1</v>
      </c>
      <c r="I4784" s="97">
        <f t="shared" si="224"/>
        <v>1900</v>
      </c>
    </row>
    <row r="4785" spans="2:9" ht="15" customHeight="1">
      <c r="B4785" s="92"/>
      <c r="D4785" s="94"/>
      <c r="E4785" s="93"/>
      <c r="F4785" s="93"/>
      <c r="G4785" s="97">
        <f t="shared" si="222"/>
        <v>0</v>
      </c>
      <c r="H4785" s="97">
        <f t="shared" si="223"/>
        <v>1</v>
      </c>
      <c r="I4785" s="97">
        <f t="shared" si="224"/>
        <v>1900</v>
      </c>
    </row>
    <row r="4786" spans="2:9" ht="15" customHeight="1">
      <c r="B4786" s="92"/>
      <c r="D4786" s="94"/>
      <c r="E4786" s="93"/>
      <c r="F4786" s="93"/>
      <c r="G4786" s="97">
        <f t="shared" si="222"/>
        <v>0</v>
      </c>
      <c r="H4786" s="97">
        <f t="shared" si="223"/>
        <v>1</v>
      </c>
      <c r="I4786" s="97">
        <f t="shared" si="224"/>
        <v>1900</v>
      </c>
    </row>
    <row r="4787" spans="2:9" ht="15" customHeight="1">
      <c r="B4787" s="92"/>
      <c r="D4787" s="94"/>
      <c r="E4787" s="93"/>
      <c r="F4787" s="93"/>
      <c r="G4787" s="97">
        <f t="shared" si="222"/>
        <v>0</v>
      </c>
      <c r="H4787" s="97">
        <f t="shared" si="223"/>
        <v>1</v>
      </c>
      <c r="I4787" s="97">
        <f t="shared" si="224"/>
        <v>1900</v>
      </c>
    </row>
    <row r="4788" spans="2:9" ht="15" customHeight="1">
      <c r="B4788" s="92"/>
      <c r="D4788" s="94"/>
      <c r="E4788" s="93"/>
      <c r="F4788" s="93"/>
      <c r="G4788" s="97">
        <f t="shared" si="222"/>
        <v>0</v>
      </c>
      <c r="H4788" s="97">
        <f t="shared" si="223"/>
        <v>1</v>
      </c>
      <c r="I4788" s="97">
        <f t="shared" si="224"/>
        <v>1900</v>
      </c>
    </row>
    <row r="4789" spans="2:9" ht="15" customHeight="1">
      <c r="B4789" s="92"/>
      <c r="D4789" s="94"/>
      <c r="E4789" s="93"/>
      <c r="F4789" s="93"/>
      <c r="G4789" s="97">
        <f t="shared" si="222"/>
        <v>0</v>
      </c>
      <c r="H4789" s="97">
        <f t="shared" si="223"/>
        <v>1</v>
      </c>
      <c r="I4789" s="97">
        <f t="shared" si="224"/>
        <v>1900</v>
      </c>
    </row>
    <row r="4790" spans="2:9" ht="15" customHeight="1">
      <c r="B4790" s="92"/>
      <c r="D4790" s="94"/>
      <c r="E4790" s="93"/>
      <c r="F4790" s="93"/>
      <c r="G4790" s="97">
        <f t="shared" si="222"/>
        <v>0</v>
      </c>
      <c r="H4790" s="97">
        <f t="shared" si="223"/>
        <v>1</v>
      </c>
      <c r="I4790" s="97">
        <f t="shared" si="224"/>
        <v>1900</v>
      </c>
    </row>
    <row r="4791" spans="2:9" ht="15" customHeight="1">
      <c r="B4791" s="92"/>
      <c r="D4791" s="94"/>
      <c r="E4791" s="93"/>
      <c r="F4791" s="93"/>
      <c r="G4791" s="97">
        <f t="shared" si="222"/>
        <v>0</v>
      </c>
      <c r="H4791" s="97">
        <f t="shared" si="223"/>
        <v>1</v>
      </c>
      <c r="I4791" s="97">
        <f t="shared" si="224"/>
        <v>1900</v>
      </c>
    </row>
    <row r="4792" spans="2:9" ht="15" customHeight="1">
      <c r="B4792" s="92"/>
      <c r="D4792" s="94"/>
      <c r="E4792" s="93"/>
      <c r="F4792" s="93"/>
      <c r="G4792" s="97">
        <f t="shared" si="222"/>
        <v>0</v>
      </c>
      <c r="H4792" s="97">
        <f t="shared" si="223"/>
        <v>1</v>
      </c>
      <c r="I4792" s="97">
        <f t="shared" si="224"/>
        <v>1900</v>
      </c>
    </row>
    <row r="4793" spans="2:9" ht="15" customHeight="1">
      <c r="B4793" s="92"/>
      <c r="D4793" s="94"/>
      <c r="E4793" s="93"/>
      <c r="F4793" s="93"/>
      <c r="G4793" s="97">
        <f t="shared" si="222"/>
        <v>0</v>
      </c>
      <c r="H4793" s="97">
        <f t="shared" si="223"/>
        <v>1</v>
      </c>
      <c r="I4793" s="97">
        <f t="shared" si="224"/>
        <v>1900</v>
      </c>
    </row>
    <row r="4794" spans="2:9" ht="15" customHeight="1">
      <c r="B4794" s="92"/>
      <c r="D4794" s="94"/>
      <c r="E4794" s="93"/>
      <c r="F4794" s="93"/>
      <c r="G4794" s="97">
        <f t="shared" si="222"/>
        <v>0</v>
      </c>
      <c r="H4794" s="97">
        <f t="shared" si="223"/>
        <v>1</v>
      </c>
      <c r="I4794" s="97">
        <f t="shared" si="224"/>
        <v>1900</v>
      </c>
    </row>
    <row r="4795" spans="2:9" ht="15" customHeight="1">
      <c r="B4795" s="92"/>
      <c r="D4795" s="94"/>
      <c r="E4795" s="93"/>
      <c r="F4795" s="93"/>
      <c r="G4795" s="97">
        <f t="shared" si="222"/>
        <v>0</v>
      </c>
      <c r="H4795" s="97">
        <f t="shared" si="223"/>
        <v>1</v>
      </c>
      <c r="I4795" s="97">
        <f t="shared" si="224"/>
        <v>1900</v>
      </c>
    </row>
    <row r="4796" spans="2:9" ht="15" customHeight="1">
      <c r="B4796" s="92"/>
      <c r="D4796" s="94"/>
      <c r="E4796" s="93"/>
      <c r="F4796" s="93"/>
      <c r="G4796" s="97">
        <f t="shared" si="222"/>
        <v>0</v>
      </c>
      <c r="H4796" s="97">
        <f t="shared" si="223"/>
        <v>1</v>
      </c>
      <c r="I4796" s="97">
        <f t="shared" si="224"/>
        <v>1900</v>
      </c>
    </row>
    <row r="4797" spans="2:9" ht="15" customHeight="1">
      <c r="B4797" s="92"/>
      <c r="D4797" s="94"/>
      <c r="E4797" s="93"/>
      <c r="F4797" s="93"/>
      <c r="G4797" s="97">
        <f t="shared" si="222"/>
        <v>0</v>
      </c>
      <c r="H4797" s="97">
        <f t="shared" si="223"/>
        <v>1</v>
      </c>
      <c r="I4797" s="97">
        <f t="shared" si="224"/>
        <v>1900</v>
      </c>
    </row>
    <row r="4798" spans="2:9" ht="15" customHeight="1">
      <c r="B4798" s="92"/>
      <c r="D4798" s="94"/>
      <c r="E4798" s="93"/>
      <c r="F4798" s="93"/>
      <c r="G4798" s="97">
        <f t="shared" si="222"/>
        <v>0</v>
      </c>
      <c r="H4798" s="97">
        <f t="shared" si="223"/>
        <v>1</v>
      </c>
      <c r="I4798" s="97">
        <f t="shared" si="224"/>
        <v>1900</v>
      </c>
    </row>
    <row r="4799" spans="2:9" ht="15" customHeight="1">
      <c r="B4799" s="92"/>
      <c r="D4799" s="94"/>
      <c r="E4799" s="93"/>
      <c r="F4799" s="93"/>
      <c r="G4799" s="97">
        <f t="shared" si="222"/>
        <v>0</v>
      </c>
      <c r="H4799" s="97">
        <f t="shared" si="223"/>
        <v>1</v>
      </c>
      <c r="I4799" s="97">
        <f t="shared" si="224"/>
        <v>1900</v>
      </c>
    </row>
    <row r="4800" spans="2:9" ht="15" customHeight="1">
      <c r="B4800" s="92"/>
      <c r="D4800" s="94"/>
      <c r="E4800" s="93"/>
      <c r="F4800" s="93"/>
      <c r="G4800" s="97">
        <f t="shared" si="222"/>
        <v>0</v>
      </c>
      <c r="H4800" s="97">
        <f t="shared" si="223"/>
        <v>1</v>
      </c>
      <c r="I4800" s="97">
        <f t="shared" si="224"/>
        <v>1900</v>
      </c>
    </row>
    <row r="4801" spans="2:9" ht="15" customHeight="1">
      <c r="B4801" s="92"/>
      <c r="D4801" s="94"/>
      <c r="E4801" s="93"/>
      <c r="F4801" s="93"/>
      <c r="G4801" s="97">
        <f t="shared" si="222"/>
        <v>0</v>
      </c>
      <c r="H4801" s="97">
        <f t="shared" si="223"/>
        <v>1</v>
      </c>
      <c r="I4801" s="97">
        <f t="shared" si="224"/>
        <v>1900</v>
      </c>
    </row>
    <row r="4802" spans="2:9" ht="15" customHeight="1">
      <c r="B4802" s="92"/>
      <c r="D4802" s="94"/>
      <c r="E4802" s="93"/>
      <c r="F4802" s="93"/>
      <c r="G4802" s="97">
        <f t="shared" si="222"/>
        <v>0</v>
      </c>
      <c r="H4802" s="97">
        <f t="shared" si="223"/>
        <v>1</v>
      </c>
      <c r="I4802" s="97">
        <f t="shared" si="224"/>
        <v>1900</v>
      </c>
    </row>
    <row r="4803" spans="2:9" ht="15" customHeight="1">
      <c r="B4803" s="92"/>
      <c r="D4803" s="94"/>
      <c r="E4803" s="93"/>
      <c r="F4803" s="93"/>
      <c r="G4803" s="97">
        <f t="shared" si="222"/>
        <v>0</v>
      </c>
      <c r="H4803" s="97">
        <f t="shared" si="223"/>
        <v>1</v>
      </c>
      <c r="I4803" s="97">
        <f t="shared" si="224"/>
        <v>1900</v>
      </c>
    </row>
    <row r="4804" spans="2:9" ht="15" customHeight="1">
      <c r="B4804" s="92"/>
      <c r="D4804" s="94"/>
      <c r="E4804" s="93"/>
      <c r="F4804" s="93"/>
      <c r="G4804" s="97">
        <f t="shared" ref="G4804:G4867" si="225">DAY(B4804)</f>
        <v>0</v>
      </c>
      <c r="H4804" s="97">
        <f t="shared" ref="H4804:H4867" si="226">MONTH(B4804)</f>
        <v>1</v>
      </c>
      <c r="I4804" s="97">
        <f t="shared" ref="I4804:I4867" si="227">YEAR(B4804)</f>
        <v>1900</v>
      </c>
    </row>
    <row r="4805" spans="2:9" ht="15" customHeight="1">
      <c r="B4805" s="92"/>
      <c r="D4805" s="94"/>
      <c r="E4805" s="93"/>
      <c r="F4805" s="93"/>
      <c r="G4805" s="97">
        <f t="shared" si="225"/>
        <v>0</v>
      </c>
      <c r="H4805" s="97">
        <f t="shared" si="226"/>
        <v>1</v>
      </c>
      <c r="I4805" s="97">
        <f t="shared" si="227"/>
        <v>1900</v>
      </c>
    </row>
    <row r="4806" spans="2:9" ht="15" customHeight="1">
      <c r="B4806" s="92"/>
      <c r="D4806" s="94"/>
      <c r="E4806" s="93"/>
      <c r="F4806" s="93"/>
      <c r="G4806" s="97">
        <f t="shared" si="225"/>
        <v>0</v>
      </c>
      <c r="H4806" s="97">
        <f t="shared" si="226"/>
        <v>1</v>
      </c>
      <c r="I4806" s="97">
        <f t="shared" si="227"/>
        <v>1900</v>
      </c>
    </row>
    <row r="4807" spans="2:9" ht="15" customHeight="1">
      <c r="B4807" s="92"/>
      <c r="D4807" s="94"/>
      <c r="E4807" s="93"/>
      <c r="F4807" s="93"/>
      <c r="G4807" s="97">
        <f t="shared" si="225"/>
        <v>0</v>
      </c>
      <c r="H4807" s="97">
        <f t="shared" si="226"/>
        <v>1</v>
      </c>
      <c r="I4807" s="97">
        <f t="shared" si="227"/>
        <v>1900</v>
      </c>
    </row>
    <row r="4808" spans="2:9" ht="15" customHeight="1">
      <c r="B4808" s="92"/>
      <c r="D4808" s="94"/>
      <c r="E4808" s="93"/>
      <c r="F4808" s="93"/>
      <c r="G4808" s="97">
        <f t="shared" si="225"/>
        <v>0</v>
      </c>
      <c r="H4808" s="97">
        <f t="shared" si="226"/>
        <v>1</v>
      </c>
      <c r="I4808" s="97">
        <f t="shared" si="227"/>
        <v>1900</v>
      </c>
    </row>
    <row r="4809" spans="2:9" ht="15" customHeight="1">
      <c r="B4809" s="92"/>
      <c r="D4809" s="94"/>
      <c r="E4809" s="93"/>
      <c r="F4809" s="93"/>
      <c r="G4809" s="97">
        <f t="shared" si="225"/>
        <v>0</v>
      </c>
      <c r="H4809" s="97">
        <f t="shared" si="226"/>
        <v>1</v>
      </c>
      <c r="I4809" s="97">
        <f t="shared" si="227"/>
        <v>1900</v>
      </c>
    </row>
    <row r="4810" spans="2:9" ht="15" customHeight="1">
      <c r="B4810" s="92"/>
      <c r="D4810" s="94"/>
      <c r="E4810" s="93"/>
      <c r="F4810" s="93"/>
      <c r="G4810" s="97">
        <f t="shared" si="225"/>
        <v>0</v>
      </c>
      <c r="H4810" s="97">
        <f t="shared" si="226"/>
        <v>1</v>
      </c>
      <c r="I4810" s="97">
        <f t="shared" si="227"/>
        <v>1900</v>
      </c>
    </row>
    <row r="4811" spans="2:9" ht="15" customHeight="1">
      <c r="B4811" s="92"/>
      <c r="D4811" s="94"/>
      <c r="E4811" s="93"/>
      <c r="F4811" s="93"/>
      <c r="G4811" s="97">
        <f t="shared" si="225"/>
        <v>0</v>
      </c>
      <c r="H4811" s="97">
        <f t="shared" si="226"/>
        <v>1</v>
      </c>
      <c r="I4811" s="97">
        <f t="shared" si="227"/>
        <v>1900</v>
      </c>
    </row>
    <row r="4812" spans="2:9" ht="15" customHeight="1">
      <c r="B4812" s="92"/>
      <c r="D4812" s="94"/>
      <c r="E4812" s="93"/>
      <c r="F4812" s="93"/>
      <c r="G4812" s="97">
        <f t="shared" si="225"/>
        <v>0</v>
      </c>
      <c r="H4812" s="97">
        <f t="shared" si="226"/>
        <v>1</v>
      </c>
      <c r="I4812" s="97">
        <f t="shared" si="227"/>
        <v>1900</v>
      </c>
    </row>
    <row r="4813" spans="2:9" ht="15" customHeight="1">
      <c r="B4813" s="92"/>
      <c r="D4813" s="94"/>
      <c r="E4813" s="93"/>
      <c r="F4813" s="93"/>
      <c r="G4813" s="97">
        <f t="shared" si="225"/>
        <v>0</v>
      </c>
      <c r="H4813" s="97">
        <f t="shared" si="226"/>
        <v>1</v>
      </c>
      <c r="I4813" s="97">
        <f t="shared" si="227"/>
        <v>1900</v>
      </c>
    </row>
    <row r="4814" spans="2:9" ht="15" customHeight="1">
      <c r="B4814" s="92"/>
      <c r="D4814" s="94"/>
      <c r="E4814" s="93"/>
      <c r="F4814" s="93"/>
      <c r="G4814" s="97">
        <f t="shared" si="225"/>
        <v>0</v>
      </c>
      <c r="H4814" s="97">
        <f t="shared" si="226"/>
        <v>1</v>
      </c>
      <c r="I4814" s="97">
        <f t="shared" si="227"/>
        <v>1900</v>
      </c>
    </row>
    <row r="4815" spans="2:9" ht="15" customHeight="1">
      <c r="B4815" s="92"/>
      <c r="D4815" s="94"/>
      <c r="E4815" s="93"/>
      <c r="F4815" s="93"/>
      <c r="G4815" s="97">
        <f t="shared" si="225"/>
        <v>0</v>
      </c>
      <c r="H4815" s="97">
        <f t="shared" si="226"/>
        <v>1</v>
      </c>
      <c r="I4815" s="97">
        <f t="shared" si="227"/>
        <v>1900</v>
      </c>
    </row>
    <row r="4816" spans="2:9" ht="15" customHeight="1">
      <c r="B4816" s="92"/>
      <c r="D4816" s="94"/>
      <c r="E4816" s="93"/>
      <c r="F4816" s="93"/>
      <c r="G4816" s="97">
        <f t="shared" si="225"/>
        <v>0</v>
      </c>
      <c r="H4816" s="97">
        <f t="shared" si="226"/>
        <v>1</v>
      </c>
      <c r="I4816" s="97">
        <f t="shared" si="227"/>
        <v>1900</v>
      </c>
    </row>
    <row r="4817" spans="2:9" ht="15" customHeight="1">
      <c r="B4817" s="92"/>
      <c r="D4817" s="94"/>
      <c r="E4817" s="93"/>
      <c r="F4817" s="93"/>
      <c r="G4817" s="97">
        <f t="shared" si="225"/>
        <v>0</v>
      </c>
      <c r="H4817" s="97">
        <f t="shared" si="226"/>
        <v>1</v>
      </c>
      <c r="I4817" s="97">
        <f t="shared" si="227"/>
        <v>1900</v>
      </c>
    </row>
    <row r="4818" spans="2:9" ht="15" customHeight="1">
      <c r="B4818" s="92"/>
      <c r="D4818" s="94"/>
      <c r="E4818" s="93"/>
      <c r="F4818" s="93"/>
      <c r="G4818" s="97">
        <f t="shared" si="225"/>
        <v>0</v>
      </c>
      <c r="H4818" s="97">
        <f t="shared" si="226"/>
        <v>1</v>
      </c>
      <c r="I4818" s="97">
        <f t="shared" si="227"/>
        <v>1900</v>
      </c>
    </row>
    <row r="4819" spans="2:9" ht="15" customHeight="1">
      <c r="B4819" s="92"/>
      <c r="D4819" s="94"/>
      <c r="E4819" s="93"/>
      <c r="F4819" s="93"/>
      <c r="G4819" s="97">
        <f t="shared" si="225"/>
        <v>0</v>
      </c>
      <c r="H4819" s="97">
        <f t="shared" si="226"/>
        <v>1</v>
      </c>
      <c r="I4819" s="97">
        <f t="shared" si="227"/>
        <v>1900</v>
      </c>
    </row>
    <row r="4820" spans="2:9" ht="15" customHeight="1">
      <c r="B4820" s="92"/>
      <c r="D4820" s="94"/>
      <c r="E4820" s="93"/>
      <c r="F4820" s="93"/>
      <c r="G4820" s="97">
        <f t="shared" si="225"/>
        <v>0</v>
      </c>
      <c r="H4820" s="97">
        <f t="shared" si="226"/>
        <v>1</v>
      </c>
      <c r="I4820" s="97">
        <f t="shared" si="227"/>
        <v>1900</v>
      </c>
    </row>
    <row r="4821" spans="2:9" ht="15" customHeight="1">
      <c r="B4821" s="92"/>
      <c r="D4821" s="94"/>
      <c r="E4821" s="93"/>
      <c r="F4821" s="93"/>
      <c r="G4821" s="97">
        <f t="shared" si="225"/>
        <v>0</v>
      </c>
      <c r="H4821" s="97">
        <f t="shared" si="226"/>
        <v>1</v>
      </c>
      <c r="I4821" s="97">
        <f t="shared" si="227"/>
        <v>1900</v>
      </c>
    </row>
    <row r="4822" spans="2:9" ht="15" customHeight="1">
      <c r="B4822" s="92"/>
      <c r="D4822" s="94"/>
      <c r="E4822" s="93"/>
      <c r="F4822" s="93"/>
      <c r="G4822" s="97">
        <f t="shared" si="225"/>
        <v>0</v>
      </c>
      <c r="H4822" s="97">
        <f t="shared" si="226"/>
        <v>1</v>
      </c>
      <c r="I4822" s="97">
        <f t="shared" si="227"/>
        <v>1900</v>
      </c>
    </row>
    <row r="4823" spans="2:9" ht="15" customHeight="1">
      <c r="B4823" s="92"/>
      <c r="D4823" s="94"/>
      <c r="E4823" s="93"/>
      <c r="F4823" s="93"/>
      <c r="G4823" s="97">
        <f t="shared" si="225"/>
        <v>0</v>
      </c>
      <c r="H4823" s="97">
        <f t="shared" si="226"/>
        <v>1</v>
      </c>
      <c r="I4823" s="97">
        <f t="shared" si="227"/>
        <v>1900</v>
      </c>
    </row>
    <row r="4824" spans="2:9" ht="15" customHeight="1">
      <c r="B4824" s="92"/>
      <c r="D4824" s="94"/>
      <c r="E4824" s="93"/>
      <c r="F4824" s="93"/>
      <c r="G4824" s="97">
        <f t="shared" si="225"/>
        <v>0</v>
      </c>
      <c r="H4824" s="97">
        <f t="shared" si="226"/>
        <v>1</v>
      </c>
      <c r="I4824" s="97">
        <f t="shared" si="227"/>
        <v>1900</v>
      </c>
    </row>
    <row r="4825" spans="2:9" ht="15" customHeight="1">
      <c r="B4825" s="92"/>
      <c r="D4825" s="94"/>
      <c r="E4825" s="93"/>
      <c r="F4825" s="93"/>
      <c r="G4825" s="97">
        <f t="shared" si="225"/>
        <v>0</v>
      </c>
      <c r="H4825" s="97">
        <f t="shared" si="226"/>
        <v>1</v>
      </c>
      <c r="I4825" s="97">
        <f t="shared" si="227"/>
        <v>1900</v>
      </c>
    </row>
    <row r="4826" spans="2:9" ht="15" customHeight="1">
      <c r="B4826" s="92"/>
      <c r="D4826" s="94"/>
      <c r="E4826" s="93"/>
      <c r="F4826" s="93"/>
      <c r="G4826" s="97">
        <f t="shared" si="225"/>
        <v>0</v>
      </c>
      <c r="H4826" s="97">
        <f t="shared" si="226"/>
        <v>1</v>
      </c>
      <c r="I4826" s="97">
        <f t="shared" si="227"/>
        <v>1900</v>
      </c>
    </row>
    <row r="4827" spans="2:9" ht="15" customHeight="1">
      <c r="B4827" s="92"/>
      <c r="D4827" s="94"/>
      <c r="E4827" s="93"/>
      <c r="F4827" s="93"/>
      <c r="G4827" s="97">
        <f t="shared" si="225"/>
        <v>0</v>
      </c>
      <c r="H4827" s="97">
        <f t="shared" si="226"/>
        <v>1</v>
      </c>
      <c r="I4827" s="97">
        <f t="shared" si="227"/>
        <v>1900</v>
      </c>
    </row>
    <row r="4828" spans="2:9" ht="15" customHeight="1">
      <c r="B4828" s="92"/>
      <c r="D4828" s="94"/>
      <c r="E4828" s="93"/>
      <c r="F4828" s="93"/>
      <c r="G4828" s="97">
        <f t="shared" si="225"/>
        <v>0</v>
      </c>
      <c r="H4828" s="97">
        <f t="shared" si="226"/>
        <v>1</v>
      </c>
      <c r="I4828" s="97">
        <f t="shared" si="227"/>
        <v>1900</v>
      </c>
    </row>
    <row r="4829" spans="2:9" ht="15" customHeight="1">
      <c r="B4829" s="92"/>
      <c r="D4829" s="94"/>
      <c r="E4829" s="93"/>
      <c r="F4829" s="93"/>
      <c r="G4829" s="97">
        <f t="shared" si="225"/>
        <v>0</v>
      </c>
      <c r="H4829" s="97">
        <f t="shared" si="226"/>
        <v>1</v>
      </c>
      <c r="I4829" s="97">
        <f t="shared" si="227"/>
        <v>1900</v>
      </c>
    </row>
    <row r="4830" spans="2:9" ht="15" customHeight="1">
      <c r="B4830" s="92"/>
      <c r="D4830" s="94"/>
      <c r="E4830" s="93"/>
      <c r="F4830" s="93"/>
      <c r="G4830" s="97">
        <f t="shared" si="225"/>
        <v>0</v>
      </c>
      <c r="H4830" s="97">
        <f t="shared" si="226"/>
        <v>1</v>
      </c>
      <c r="I4830" s="97">
        <f t="shared" si="227"/>
        <v>1900</v>
      </c>
    </row>
    <row r="4831" spans="2:9" ht="15" customHeight="1">
      <c r="B4831" s="92"/>
      <c r="D4831" s="94"/>
      <c r="E4831" s="93"/>
      <c r="F4831" s="93"/>
      <c r="G4831" s="97">
        <f t="shared" si="225"/>
        <v>0</v>
      </c>
      <c r="H4831" s="97">
        <f t="shared" si="226"/>
        <v>1</v>
      </c>
      <c r="I4831" s="97">
        <f t="shared" si="227"/>
        <v>1900</v>
      </c>
    </row>
    <row r="4832" spans="2:9" ht="15" customHeight="1">
      <c r="B4832" s="92"/>
      <c r="D4832" s="94"/>
      <c r="E4832" s="93"/>
      <c r="F4832" s="93"/>
      <c r="G4832" s="97">
        <f t="shared" si="225"/>
        <v>0</v>
      </c>
      <c r="H4832" s="97">
        <f t="shared" si="226"/>
        <v>1</v>
      </c>
      <c r="I4832" s="97">
        <f t="shared" si="227"/>
        <v>1900</v>
      </c>
    </row>
    <row r="4833" spans="2:9" ht="15" customHeight="1">
      <c r="B4833" s="92"/>
      <c r="D4833" s="94"/>
      <c r="E4833" s="93"/>
      <c r="F4833" s="93"/>
      <c r="G4833" s="97">
        <f t="shared" si="225"/>
        <v>0</v>
      </c>
      <c r="H4833" s="97">
        <f t="shared" si="226"/>
        <v>1</v>
      </c>
      <c r="I4833" s="97">
        <f t="shared" si="227"/>
        <v>1900</v>
      </c>
    </row>
    <row r="4834" spans="2:9" ht="15" customHeight="1">
      <c r="B4834" s="92"/>
      <c r="D4834" s="94"/>
      <c r="E4834" s="93"/>
      <c r="F4834" s="93"/>
      <c r="G4834" s="97">
        <f t="shared" si="225"/>
        <v>0</v>
      </c>
      <c r="H4834" s="97">
        <f t="shared" si="226"/>
        <v>1</v>
      </c>
      <c r="I4834" s="97">
        <f t="shared" si="227"/>
        <v>1900</v>
      </c>
    </row>
    <row r="4835" spans="2:9" ht="15" customHeight="1">
      <c r="B4835" s="92"/>
      <c r="D4835" s="94"/>
      <c r="E4835" s="93"/>
      <c r="F4835" s="93"/>
      <c r="G4835" s="97">
        <f t="shared" si="225"/>
        <v>0</v>
      </c>
      <c r="H4835" s="97">
        <f t="shared" si="226"/>
        <v>1</v>
      </c>
      <c r="I4835" s="97">
        <f t="shared" si="227"/>
        <v>1900</v>
      </c>
    </row>
    <row r="4836" spans="2:9" ht="15" customHeight="1">
      <c r="B4836" s="92"/>
      <c r="D4836" s="94"/>
      <c r="E4836" s="93"/>
      <c r="F4836" s="93"/>
      <c r="G4836" s="97">
        <f t="shared" si="225"/>
        <v>0</v>
      </c>
      <c r="H4836" s="97">
        <f t="shared" si="226"/>
        <v>1</v>
      </c>
      <c r="I4836" s="97">
        <f t="shared" si="227"/>
        <v>1900</v>
      </c>
    </row>
    <row r="4837" spans="2:9" ht="15" customHeight="1">
      <c r="B4837" s="92"/>
      <c r="D4837" s="94"/>
      <c r="E4837" s="93"/>
      <c r="F4837" s="93"/>
      <c r="G4837" s="97">
        <f t="shared" si="225"/>
        <v>0</v>
      </c>
      <c r="H4837" s="97">
        <f t="shared" si="226"/>
        <v>1</v>
      </c>
      <c r="I4837" s="97">
        <f t="shared" si="227"/>
        <v>1900</v>
      </c>
    </row>
    <row r="4838" spans="2:9" ht="15" customHeight="1">
      <c r="B4838" s="92"/>
      <c r="D4838" s="94"/>
      <c r="E4838" s="93"/>
      <c r="F4838" s="93"/>
      <c r="G4838" s="97">
        <f t="shared" si="225"/>
        <v>0</v>
      </c>
      <c r="H4838" s="97">
        <f t="shared" si="226"/>
        <v>1</v>
      </c>
      <c r="I4838" s="97">
        <f t="shared" si="227"/>
        <v>1900</v>
      </c>
    </row>
    <row r="4839" spans="2:9" ht="15" customHeight="1">
      <c r="B4839" s="92"/>
      <c r="D4839" s="94"/>
      <c r="E4839" s="93"/>
      <c r="F4839" s="93"/>
      <c r="G4839" s="97">
        <f t="shared" si="225"/>
        <v>0</v>
      </c>
      <c r="H4839" s="97">
        <f t="shared" si="226"/>
        <v>1</v>
      </c>
      <c r="I4839" s="97">
        <f t="shared" si="227"/>
        <v>1900</v>
      </c>
    </row>
    <row r="4840" spans="2:9" ht="15" customHeight="1">
      <c r="B4840" s="92"/>
      <c r="D4840" s="94"/>
      <c r="E4840" s="93"/>
      <c r="F4840" s="93"/>
      <c r="G4840" s="97">
        <f t="shared" si="225"/>
        <v>0</v>
      </c>
      <c r="H4840" s="97">
        <f t="shared" si="226"/>
        <v>1</v>
      </c>
      <c r="I4840" s="97">
        <f t="shared" si="227"/>
        <v>1900</v>
      </c>
    </row>
    <row r="4841" spans="2:9" ht="15" customHeight="1">
      <c r="B4841" s="92"/>
      <c r="D4841" s="94"/>
      <c r="E4841" s="93"/>
      <c r="F4841" s="93"/>
      <c r="G4841" s="97">
        <f t="shared" si="225"/>
        <v>0</v>
      </c>
      <c r="H4841" s="97">
        <f t="shared" si="226"/>
        <v>1</v>
      </c>
      <c r="I4841" s="97">
        <f t="shared" si="227"/>
        <v>1900</v>
      </c>
    </row>
    <row r="4842" spans="2:9" ht="15" customHeight="1">
      <c r="B4842" s="92"/>
      <c r="D4842" s="94"/>
      <c r="E4842" s="93"/>
      <c r="F4842" s="93"/>
      <c r="G4842" s="97">
        <f t="shared" si="225"/>
        <v>0</v>
      </c>
      <c r="H4842" s="97">
        <f t="shared" si="226"/>
        <v>1</v>
      </c>
      <c r="I4842" s="97">
        <f t="shared" si="227"/>
        <v>1900</v>
      </c>
    </row>
    <row r="4843" spans="2:9" ht="15" customHeight="1">
      <c r="B4843" s="92"/>
      <c r="D4843" s="94"/>
      <c r="E4843" s="93"/>
      <c r="F4843" s="93"/>
      <c r="G4843" s="97">
        <f t="shared" si="225"/>
        <v>0</v>
      </c>
      <c r="H4843" s="97">
        <f t="shared" si="226"/>
        <v>1</v>
      </c>
      <c r="I4843" s="97">
        <f t="shared" si="227"/>
        <v>1900</v>
      </c>
    </row>
    <row r="4844" spans="2:9" ht="15" customHeight="1">
      <c r="B4844" s="92"/>
      <c r="D4844" s="94"/>
      <c r="E4844" s="93"/>
      <c r="F4844" s="93"/>
      <c r="G4844" s="97">
        <f t="shared" si="225"/>
        <v>0</v>
      </c>
      <c r="H4844" s="97">
        <f t="shared" si="226"/>
        <v>1</v>
      </c>
      <c r="I4844" s="97">
        <f t="shared" si="227"/>
        <v>1900</v>
      </c>
    </row>
    <row r="4845" spans="2:9" ht="15" customHeight="1">
      <c r="B4845" s="92"/>
      <c r="D4845" s="94"/>
      <c r="E4845" s="93"/>
      <c r="F4845" s="93"/>
      <c r="G4845" s="97">
        <f t="shared" si="225"/>
        <v>0</v>
      </c>
      <c r="H4845" s="97">
        <f t="shared" si="226"/>
        <v>1</v>
      </c>
      <c r="I4845" s="97">
        <f t="shared" si="227"/>
        <v>1900</v>
      </c>
    </row>
    <row r="4846" spans="2:9" ht="15" customHeight="1">
      <c r="B4846" s="92"/>
      <c r="D4846" s="94"/>
      <c r="E4846" s="93"/>
      <c r="F4846" s="93"/>
      <c r="G4846" s="97">
        <f t="shared" si="225"/>
        <v>0</v>
      </c>
      <c r="H4846" s="97">
        <f t="shared" si="226"/>
        <v>1</v>
      </c>
      <c r="I4846" s="97">
        <f t="shared" si="227"/>
        <v>1900</v>
      </c>
    </row>
    <row r="4847" spans="2:9" ht="15" customHeight="1">
      <c r="B4847" s="92"/>
      <c r="D4847" s="94"/>
      <c r="E4847" s="93"/>
      <c r="F4847" s="93"/>
      <c r="G4847" s="97">
        <f t="shared" si="225"/>
        <v>0</v>
      </c>
      <c r="H4847" s="97">
        <f t="shared" si="226"/>
        <v>1</v>
      </c>
      <c r="I4847" s="97">
        <f t="shared" si="227"/>
        <v>1900</v>
      </c>
    </row>
    <row r="4848" spans="2:9" ht="15" customHeight="1">
      <c r="B4848" s="92"/>
      <c r="D4848" s="94"/>
      <c r="E4848" s="93"/>
      <c r="F4848" s="93"/>
      <c r="G4848" s="97">
        <f t="shared" si="225"/>
        <v>0</v>
      </c>
      <c r="H4848" s="97">
        <f t="shared" si="226"/>
        <v>1</v>
      </c>
      <c r="I4848" s="97">
        <f t="shared" si="227"/>
        <v>1900</v>
      </c>
    </row>
    <row r="4849" spans="2:9" ht="15" customHeight="1">
      <c r="B4849" s="92"/>
      <c r="D4849" s="94"/>
      <c r="E4849" s="93"/>
      <c r="F4849" s="93"/>
      <c r="G4849" s="97">
        <f t="shared" si="225"/>
        <v>0</v>
      </c>
      <c r="H4849" s="97">
        <f t="shared" si="226"/>
        <v>1</v>
      </c>
      <c r="I4849" s="97">
        <f t="shared" si="227"/>
        <v>1900</v>
      </c>
    </row>
    <row r="4850" spans="2:9" ht="15" customHeight="1">
      <c r="B4850" s="92"/>
      <c r="D4850" s="94"/>
      <c r="E4850" s="93"/>
      <c r="F4850" s="93"/>
      <c r="G4850" s="97">
        <f t="shared" si="225"/>
        <v>0</v>
      </c>
      <c r="H4850" s="97">
        <f t="shared" si="226"/>
        <v>1</v>
      </c>
      <c r="I4850" s="97">
        <f t="shared" si="227"/>
        <v>1900</v>
      </c>
    </row>
    <row r="4851" spans="2:9" ht="15" customHeight="1">
      <c r="B4851" s="92"/>
      <c r="D4851" s="94"/>
      <c r="E4851" s="93"/>
      <c r="F4851" s="93"/>
      <c r="G4851" s="97">
        <f t="shared" si="225"/>
        <v>0</v>
      </c>
      <c r="H4851" s="97">
        <f t="shared" si="226"/>
        <v>1</v>
      </c>
      <c r="I4851" s="97">
        <f t="shared" si="227"/>
        <v>1900</v>
      </c>
    </row>
    <row r="4852" spans="2:9" ht="15" customHeight="1">
      <c r="B4852" s="92"/>
      <c r="D4852" s="94"/>
      <c r="E4852" s="93"/>
      <c r="F4852" s="93"/>
      <c r="G4852" s="97">
        <f t="shared" si="225"/>
        <v>0</v>
      </c>
      <c r="H4852" s="97">
        <f t="shared" si="226"/>
        <v>1</v>
      </c>
      <c r="I4852" s="97">
        <f t="shared" si="227"/>
        <v>1900</v>
      </c>
    </row>
    <row r="4853" spans="2:9" ht="15" customHeight="1">
      <c r="B4853" s="92"/>
      <c r="D4853" s="94"/>
      <c r="E4853" s="93"/>
      <c r="F4853" s="93"/>
      <c r="G4853" s="97">
        <f t="shared" si="225"/>
        <v>0</v>
      </c>
      <c r="H4853" s="97">
        <f t="shared" si="226"/>
        <v>1</v>
      </c>
      <c r="I4853" s="97">
        <f t="shared" si="227"/>
        <v>1900</v>
      </c>
    </row>
    <row r="4854" spans="2:9" ht="15" customHeight="1">
      <c r="B4854" s="92"/>
      <c r="D4854" s="94"/>
      <c r="E4854" s="93"/>
      <c r="F4854" s="93"/>
      <c r="G4854" s="97">
        <f t="shared" si="225"/>
        <v>0</v>
      </c>
      <c r="H4854" s="97">
        <f t="shared" si="226"/>
        <v>1</v>
      </c>
      <c r="I4854" s="97">
        <f t="shared" si="227"/>
        <v>1900</v>
      </c>
    </row>
    <row r="4855" spans="2:9" ht="15" customHeight="1">
      <c r="B4855" s="92"/>
      <c r="D4855" s="94"/>
      <c r="E4855" s="93"/>
      <c r="F4855" s="93"/>
      <c r="G4855" s="97">
        <f t="shared" si="225"/>
        <v>0</v>
      </c>
      <c r="H4855" s="97">
        <f t="shared" si="226"/>
        <v>1</v>
      </c>
      <c r="I4855" s="97">
        <f t="shared" si="227"/>
        <v>1900</v>
      </c>
    </row>
    <row r="4856" spans="2:9" ht="15" customHeight="1">
      <c r="B4856" s="92"/>
      <c r="D4856" s="94"/>
      <c r="E4856" s="93"/>
      <c r="F4856" s="93"/>
      <c r="G4856" s="97">
        <f t="shared" si="225"/>
        <v>0</v>
      </c>
      <c r="H4856" s="97">
        <f t="shared" si="226"/>
        <v>1</v>
      </c>
      <c r="I4856" s="97">
        <f t="shared" si="227"/>
        <v>1900</v>
      </c>
    </row>
    <row r="4857" spans="2:9" ht="15" customHeight="1">
      <c r="B4857" s="92"/>
      <c r="D4857" s="94"/>
      <c r="E4857" s="93"/>
      <c r="F4857" s="93"/>
      <c r="G4857" s="97">
        <f t="shared" si="225"/>
        <v>0</v>
      </c>
      <c r="H4857" s="97">
        <f t="shared" si="226"/>
        <v>1</v>
      </c>
      <c r="I4857" s="97">
        <f t="shared" si="227"/>
        <v>1900</v>
      </c>
    </row>
    <row r="4858" spans="2:9" ht="15" customHeight="1">
      <c r="B4858" s="92"/>
      <c r="D4858" s="94"/>
      <c r="E4858" s="93"/>
      <c r="F4858" s="93"/>
      <c r="G4858" s="97">
        <f t="shared" si="225"/>
        <v>0</v>
      </c>
      <c r="H4858" s="97">
        <f t="shared" si="226"/>
        <v>1</v>
      </c>
      <c r="I4858" s="97">
        <f t="shared" si="227"/>
        <v>1900</v>
      </c>
    </row>
    <row r="4859" spans="2:9" ht="15" customHeight="1">
      <c r="B4859" s="92"/>
      <c r="D4859" s="94"/>
      <c r="E4859" s="93"/>
      <c r="F4859" s="93"/>
      <c r="G4859" s="97">
        <f t="shared" si="225"/>
        <v>0</v>
      </c>
      <c r="H4859" s="97">
        <f t="shared" si="226"/>
        <v>1</v>
      </c>
      <c r="I4859" s="97">
        <f t="shared" si="227"/>
        <v>1900</v>
      </c>
    </row>
    <row r="4860" spans="2:9" ht="15" customHeight="1">
      <c r="B4860" s="92"/>
      <c r="D4860" s="94"/>
      <c r="E4860" s="93"/>
      <c r="F4860" s="93"/>
      <c r="G4860" s="97">
        <f t="shared" si="225"/>
        <v>0</v>
      </c>
      <c r="H4860" s="97">
        <f t="shared" si="226"/>
        <v>1</v>
      </c>
      <c r="I4860" s="97">
        <f t="shared" si="227"/>
        <v>1900</v>
      </c>
    </row>
    <row r="4861" spans="2:9" ht="15" customHeight="1">
      <c r="B4861" s="92"/>
      <c r="D4861" s="94"/>
      <c r="E4861" s="93"/>
      <c r="F4861" s="93"/>
      <c r="G4861" s="97">
        <f t="shared" si="225"/>
        <v>0</v>
      </c>
      <c r="H4861" s="97">
        <f t="shared" si="226"/>
        <v>1</v>
      </c>
      <c r="I4861" s="97">
        <f t="shared" si="227"/>
        <v>1900</v>
      </c>
    </row>
    <row r="4862" spans="2:9" ht="15" customHeight="1">
      <c r="B4862" s="92"/>
      <c r="D4862" s="94"/>
      <c r="E4862" s="93"/>
      <c r="F4862" s="93"/>
      <c r="G4862" s="97">
        <f t="shared" si="225"/>
        <v>0</v>
      </c>
      <c r="H4862" s="97">
        <f t="shared" si="226"/>
        <v>1</v>
      </c>
      <c r="I4862" s="97">
        <f t="shared" si="227"/>
        <v>1900</v>
      </c>
    </row>
    <row r="4863" spans="2:9" ht="15" customHeight="1">
      <c r="B4863" s="92"/>
      <c r="D4863" s="94"/>
      <c r="E4863" s="93"/>
      <c r="F4863" s="93"/>
      <c r="G4863" s="97">
        <f t="shared" si="225"/>
        <v>0</v>
      </c>
      <c r="H4863" s="97">
        <f t="shared" si="226"/>
        <v>1</v>
      </c>
      <c r="I4863" s="97">
        <f t="shared" si="227"/>
        <v>1900</v>
      </c>
    </row>
    <row r="4864" spans="2:9" ht="15" customHeight="1">
      <c r="B4864" s="92"/>
      <c r="D4864" s="94"/>
      <c r="E4864" s="93"/>
      <c r="F4864" s="93"/>
      <c r="G4864" s="97">
        <f t="shared" si="225"/>
        <v>0</v>
      </c>
      <c r="H4864" s="97">
        <f t="shared" si="226"/>
        <v>1</v>
      </c>
      <c r="I4864" s="97">
        <f t="shared" si="227"/>
        <v>1900</v>
      </c>
    </row>
    <row r="4865" spans="2:9" ht="15" customHeight="1">
      <c r="B4865" s="92"/>
      <c r="D4865" s="94"/>
      <c r="E4865" s="93"/>
      <c r="F4865" s="93"/>
      <c r="G4865" s="97">
        <f t="shared" si="225"/>
        <v>0</v>
      </c>
      <c r="H4865" s="97">
        <f t="shared" si="226"/>
        <v>1</v>
      </c>
      <c r="I4865" s="97">
        <f t="shared" si="227"/>
        <v>1900</v>
      </c>
    </row>
    <row r="4866" spans="2:9" ht="15" customHeight="1">
      <c r="B4866" s="92"/>
      <c r="D4866" s="94"/>
      <c r="E4866" s="93"/>
      <c r="F4866" s="93"/>
      <c r="G4866" s="97">
        <f t="shared" si="225"/>
        <v>0</v>
      </c>
      <c r="H4866" s="97">
        <f t="shared" si="226"/>
        <v>1</v>
      </c>
      <c r="I4866" s="97">
        <f t="shared" si="227"/>
        <v>1900</v>
      </c>
    </row>
    <row r="4867" spans="2:9" ht="15" customHeight="1">
      <c r="B4867" s="92"/>
      <c r="D4867" s="94"/>
      <c r="E4867" s="93"/>
      <c r="F4867" s="93"/>
      <c r="G4867" s="97">
        <f t="shared" si="225"/>
        <v>0</v>
      </c>
      <c r="H4867" s="97">
        <f t="shared" si="226"/>
        <v>1</v>
      </c>
      <c r="I4867" s="97">
        <f t="shared" si="227"/>
        <v>1900</v>
      </c>
    </row>
    <row r="4868" spans="2:9" ht="15" customHeight="1">
      <c r="B4868" s="92"/>
      <c r="D4868" s="94"/>
      <c r="E4868" s="93"/>
      <c r="F4868" s="93"/>
      <c r="G4868" s="97">
        <f t="shared" ref="G4868:G4931" si="228">DAY(B4868)</f>
        <v>0</v>
      </c>
      <c r="H4868" s="97">
        <f t="shared" ref="H4868:H4931" si="229">MONTH(B4868)</f>
        <v>1</v>
      </c>
      <c r="I4868" s="97">
        <f t="shared" ref="I4868:I4931" si="230">YEAR(B4868)</f>
        <v>1900</v>
      </c>
    </row>
    <row r="4869" spans="2:9" ht="15" customHeight="1">
      <c r="B4869" s="92"/>
      <c r="D4869" s="94"/>
      <c r="E4869" s="93"/>
      <c r="F4869" s="93"/>
      <c r="G4869" s="97">
        <f t="shared" si="228"/>
        <v>0</v>
      </c>
      <c r="H4869" s="97">
        <f t="shared" si="229"/>
        <v>1</v>
      </c>
      <c r="I4869" s="97">
        <f t="shared" si="230"/>
        <v>1900</v>
      </c>
    </row>
    <row r="4870" spans="2:9" ht="15" customHeight="1">
      <c r="B4870" s="92"/>
      <c r="D4870" s="94"/>
      <c r="E4870" s="93"/>
      <c r="F4870" s="93"/>
      <c r="G4870" s="97">
        <f t="shared" si="228"/>
        <v>0</v>
      </c>
      <c r="H4870" s="97">
        <f t="shared" si="229"/>
        <v>1</v>
      </c>
      <c r="I4870" s="97">
        <f t="shared" si="230"/>
        <v>1900</v>
      </c>
    </row>
    <row r="4871" spans="2:9" ht="15" customHeight="1">
      <c r="B4871" s="92"/>
      <c r="D4871" s="94"/>
      <c r="E4871" s="93"/>
      <c r="F4871" s="93"/>
      <c r="G4871" s="97">
        <f t="shared" si="228"/>
        <v>0</v>
      </c>
      <c r="H4871" s="97">
        <f t="shared" si="229"/>
        <v>1</v>
      </c>
      <c r="I4871" s="97">
        <f t="shared" si="230"/>
        <v>1900</v>
      </c>
    </row>
    <row r="4872" spans="2:9" ht="15" customHeight="1">
      <c r="B4872" s="92"/>
      <c r="D4872" s="94"/>
      <c r="E4872" s="93"/>
      <c r="F4872" s="93"/>
      <c r="G4872" s="97">
        <f t="shared" si="228"/>
        <v>0</v>
      </c>
      <c r="H4872" s="97">
        <f t="shared" si="229"/>
        <v>1</v>
      </c>
      <c r="I4872" s="97">
        <f t="shared" si="230"/>
        <v>1900</v>
      </c>
    </row>
    <row r="4873" spans="2:9" ht="15" customHeight="1">
      <c r="B4873" s="92"/>
      <c r="D4873" s="94"/>
      <c r="E4873" s="93"/>
      <c r="F4873" s="93"/>
      <c r="G4873" s="97">
        <f t="shared" si="228"/>
        <v>0</v>
      </c>
      <c r="H4873" s="97">
        <f t="shared" si="229"/>
        <v>1</v>
      </c>
      <c r="I4873" s="97">
        <f t="shared" si="230"/>
        <v>1900</v>
      </c>
    </row>
    <row r="4874" spans="2:9" ht="15" customHeight="1">
      <c r="B4874" s="92"/>
      <c r="D4874" s="94"/>
      <c r="E4874" s="93"/>
      <c r="F4874" s="93"/>
      <c r="G4874" s="97">
        <f t="shared" si="228"/>
        <v>0</v>
      </c>
      <c r="H4874" s="97">
        <f t="shared" si="229"/>
        <v>1</v>
      </c>
      <c r="I4874" s="97">
        <f t="shared" si="230"/>
        <v>1900</v>
      </c>
    </row>
    <row r="4875" spans="2:9" ht="15" customHeight="1">
      <c r="B4875" s="92"/>
      <c r="D4875" s="94"/>
      <c r="E4875" s="93"/>
      <c r="F4875" s="93"/>
      <c r="G4875" s="97">
        <f t="shared" si="228"/>
        <v>0</v>
      </c>
      <c r="H4875" s="97">
        <f t="shared" si="229"/>
        <v>1</v>
      </c>
      <c r="I4875" s="97">
        <f t="shared" si="230"/>
        <v>1900</v>
      </c>
    </row>
    <row r="4876" spans="2:9" ht="15" customHeight="1">
      <c r="B4876" s="92"/>
      <c r="D4876" s="94"/>
      <c r="E4876" s="93"/>
      <c r="F4876" s="93"/>
      <c r="G4876" s="97">
        <f t="shared" si="228"/>
        <v>0</v>
      </c>
      <c r="H4876" s="97">
        <f t="shared" si="229"/>
        <v>1</v>
      </c>
      <c r="I4876" s="97">
        <f t="shared" si="230"/>
        <v>1900</v>
      </c>
    </row>
    <row r="4877" spans="2:9" ht="15" customHeight="1">
      <c r="B4877" s="92"/>
      <c r="D4877" s="94"/>
      <c r="E4877" s="93"/>
      <c r="F4877" s="93"/>
      <c r="G4877" s="97">
        <f t="shared" si="228"/>
        <v>0</v>
      </c>
      <c r="H4877" s="97">
        <f t="shared" si="229"/>
        <v>1</v>
      </c>
      <c r="I4877" s="97">
        <f t="shared" si="230"/>
        <v>1900</v>
      </c>
    </row>
    <row r="4878" spans="2:9" ht="15" customHeight="1">
      <c r="B4878" s="92"/>
      <c r="D4878" s="94"/>
      <c r="E4878" s="93"/>
      <c r="F4878" s="93"/>
      <c r="G4878" s="97">
        <f t="shared" si="228"/>
        <v>0</v>
      </c>
      <c r="H4878" s="97">
        <f t="shared" si="229"/>
        <v>1</v>
      </c>
      <c r="I4878" s="97">
        <f t="shared" si="230"/>
        <v>1900</v>
      </c>
    </row>
    <row r="4879" spans="2:9" ht="15" customHeight="1">
      <c r="B4879" s="92"/>
      <c r="D4879" s="94"/>
      <c r="E4879" s="93"/>
      <c r="F4879" s="93"/>
      <c r="G4879" s="97">
        <f t="shared" si="228"/>
        <v>0</v>
      </c>
      <c r="H4879" s="97">
        <f t="shared" si="229"/>
        <v>1</v>
      </c>
      <c r="I4879" s="97">
        <f t="shared" si="230"/>
        <v>1900</v>
      </c>
    </row>
    <row r="4880" spans="2:9" ht="15" customHeight="1">
      <c r="B4880" s="92"/>
      <c r="D4880" s="94"/>
      <c r="E4880" s="93"/>
      <c r="F4880" s="93"/>
      <c r="G4880" s="97">
        <f t="shared" si="228"/>
        <v>0</v>
      </c>
      <c r="H4880" s="97">
        <f t="shared" si="229"/>
        <v>1</v>
      </c>
      <c r="I4880" s="97">
        <f t="shared" si="230"/>
        <v>1900</v>
      </c>
    </row>
    <row r="4881" spans="2:9" ht="15" customHeight="1">
      <c r="B4881" s="92"/>
      <c r="D4881" s="94"/>
      <c r="E4881" s="93"/>
      <c r="F4881" s="93"/>
      <c r="G4881" s="97">
        <f t="shared" si="228"/>
        <v>0</v>
      </c>
      <c r="H4881" s="97">
        <f t="shared" si="229"/>
        <v>1</v>
      </c>
      <c r="I4881" s="97">
        <f t="shared" si="230"/>
        <v>1900</v>
      </c>
    </row>
    <row r="4882" spans="2:9" ht="15" customHeight="1">
      <c r="B4882" s="92"/>
      <c r="D4882" s="94"/>
      <c r="E4882" s="93"/>
      <c r="F4882" s="93"/>
      <c r="G4882" s="97">
        <f t="shared" si="228"/>
        <v>0</v>
      </c>
      <c r="H4882" s="97">
        <f t="shared" si="229"/>
        <v>1</v>
      </c>
      <c r="I4882" s="97">
        <f t="shared" si="230"/>
        <v>1900</v>
      </c>
    </row>
    <row r="4883" spans="2:9" ht="15" customHeight="1">
      <c r="B4883" s="92"/>
      <c r="D4883" s="94"/>
      <c r="E4883" s="93"/>
      <c r="F4883" s="93"/>
      <c r="G4883" s="97">
        <f t="shared" si="228"/>
        <v>0</v>
      </c>
      <c r="H4883" s="97">
        <f t="shared" si="229"/>
        <v>1</v>
      </c>
      <c r="I4883" s="97">
        <f t="shared" si="230"/>
        <v>1900</v>
      </c>
    </row>
    <row r="4884" spans="2:9" ht="15" customHeight="1">
      <c r="B4884" s="92"/>
      <c r="D4884" s="94"/>
      <c r="E4884" s="93"/>
      <c r="F4884" s="93"/>
      <c r="G4884" s="97">
        <f t="shared" si="228"/>
        <v>0</v>
      </c>
      <c r="H4884" s="97">
        <f t="shared" si="229"/>
        <v>1</v>
      </c>
      <c r="I4884" s="97">
        <f t="shared" si="230"/>
        <v>1900</v>
      </c>
    </row>
    <row r="4885" spans="2:9" ht="15" customHeight="1">
      <c r="B4885" s="92"/>
      <c r="D4885" s="94"/>
      <c r="E4885" s="93"/>
      <c r="F4885" s="93"/>
      <c r="G4885" s="97">
        <f t="shared" si="228"/>
        <v>0</v>
      </c>
      <c r="H4885" s="97">
        <f t="shared" si="229"/>
        <v>1</v>
      </c>
      <c r="I4885" s="97">
        <f t="shared" si="230"/>
        <v>1900</v>
      </c>
    </row>
    <row r="4886" spans="2:9" ht="15" customHeight="1">
      <c r="B4886" s="92"/>
      <c r="D4886" s="94"/>
      <c r="E4886" s="93"/>
      <c r="F4886" s="93"/>
      <c r="G4886" s="97">
        <f t="shared" si="228"/>
        <v>0</v>
      </c>
      <c r="H4886" s="97">
        <f t="shared" si="229"/>
        <v>1</v>
      </c>
      <c r="I4886" s="97">
        <f t="shared" si="230"/>
        <v>1900</v>
      </c>
    </row>
    <row r="4887" spans="2:9" ht="15" customHeight="1">
      <c r="B4887" s="92"/>
      <c r="D4887" s="94"/>
      <c r="E4887" s="93"/>
      <c r="F4887" s="93"/>
      <c r="G4887" s="97">
        <f t="shared" si="228"/>
        <v>0</v>
      </c>
      <c r="H4887" s="97">
        <f t="shared" si="229"/>
        <v>1</v>
      </c>
      <c r="I4887" s="97">
        <f t="shared" si="230"/>
        <v>1900</v>
      </c>
    </row>
    <row r="4888" spans="2:9" ht="15" customHeight="1">
      <c r="B4888" s="92"/>
      <c r="D4888" s="94"/>
      <c r="E4888" s="93"/>
      <c r="F4888" s="93"/>
      <c r="G4888" s="97">
        <f t="shared" si="228"/>
        <v>0</v>
      </c>
      <c r="H4888" s="97">
        <f t="shared" si="229"/>
        <v>1</v>
      </c>
      <c r="I4888" s="97">
        <f t="shared" si="230"/>
        <v>1900</v>
      </c>
    </row>
    <row r="4889" spans="2:9" ht="15" customHeight="1">
      <c r="B4889" s="92"/>
      <c r="D4889" s="94"/>
      <c r="E4889" s="93"/>
      <c r="F4889" s="93"/>
      <c r="G4889" s="97">
        <f t="shared" si="228"/>
        <v>0</v>
      </c>
      <c r="H4889" s="97">
        <f t="shared" si="229"/>
        <v>1</v>
      </c>
      <c r="I4889" s="97">
        <f t="shared" si="230"/>
        <v>1900</v>
      </c>
    </row>
    <row r="4890" spans="2:9" ht="15" customHeight="1">
      <c r="B4890" s="92"/>
      <c r="D4890" s="94"/>
      <c r="E4890" s="93"/>
      <c r="F4890" s="93"/>
      <c r="G4890" s="97">
        <f t="shared" si="228"/>
        <v>0</v>
      </c>
      <c r="H4890" s="97">
        <f t="shared" si="229"/>
        <v>1</v>
      </c>
      <c r="I4890" s="97">
        <f t="shared" si="230"/>
        <v>1900</v>
      </c>
    </row>
    <row r="4891" spans="2:9" ht="15" customHeight="1">
      <c r="B4891" s="92"/>
      <c r="D4891" s="94"/>
      <c r="E4891" s="93"/>
      <c r="F4891" s="93"/>
      <c r="G4891" s="97">
        <f t="shared" si="228"/>
        <v>0</v>
      </c>
      <c r="H4891" s="97">
        <f t="shared" si="229"/>
        <v>1</v>
      </c>
      <c r="I4891" s="97">
        <f t="shared" si="230"/>
        <v>1900</v>
      </c>
    </row>
    <row r="4892" spans="2:9" ht="15" customHeight="1">
      <c r="B4892" s="92"/>
      <c r="D4892" s="94"/>
      <c r="E4892" s="93"/>
      <c r="F4892" s="93"/>
      <c r="G4892" s="97">
        <f t="shared" si="228"/>
        <v>0</v>
      </c>
      <c r="H4892" s="97">
        <f t="shared" si="229"/>
        <v>1</v>
      </c>
      <c r="I4892" s="97">
        <f t="shared" si="230"/>
        <v>1900</v>
      </c>
    </row>
    <row r="4893" spans="2:9" ht="15" customHeight="1">
      <c r="B4893" s="92"/>
      <c r="D4893" s="94"/>
      <c r="E4893" s="93"/>
      <c r="F4893" s="93"/>
      <c r="G4893" s="97">
        <f t="shared" si="228"/>
        <v>0</v>
      </c>
      <c r="H4893" s="97">
        <f t="shared" si="229"/>
        <v>1</v>
      </c>
      <c r="I4893" s="97">
        <f t="shared" si="230"/>
        <v>1900</v>
      </c>
    </row>
    <row r="4894" spans="2:9" ht="15" customHeight="1">
      <c r="B4894" s="92"/>
      <c r="D4894" s="94"/>
      <c r="E4894" s="93"/>
      <c r="F4894" s="93"/>
      <c r="G4894" s="97">
        <f t="shared" si="228"/>
        <v>0</v>
      </c>
      <c r="H4894" s="97">
        <f t="shared" si="229"/>
        <v>1</v>
      </c>
      <c r="I4894" s="97">
        <f t="shared" si="230"/>
        <v>1900</v>
      </c>
    </row>
    <row r="4895" spans="2:9" ht="15" customHeight="1">
      <c r="B4895" s="92"/>
      <c r="D4895" s="94"/>
      <c r="E4895" s="93"/>
      <c r="F4895" s="93"/>
      <c r="G4895" s="97">
        <f t="shared" si="228"/>
        <v>0</v>
      </c>
      <c r="H4895" s="97">
        <f t="shared" si="229"/>
        <v>1</v>
      </c>
      <c r="I4895" s="97">
        <f t="shared" si="230"/>
        <v>1900</v>
      </c>
    </row>
    <row r="4896" spans="2:9" ht="15" customHeight="1">
      <c r="B4896" s="92"/>
      <c r="D4896" s="94"/>
      <c r="E4896" s="93"/>
      <c r="F4896" s="93"/>
      <c r="G4896" s="97">
        <f t="shared" si="228"/>
        <v>0</v>
      </c>
      <c r="H4896" s="97">
        <f t="shared" si="229"/>
        <v>1</v>
      </c>
      <c r="I4896" s="97">
        <f t="shared" si="230"/>
        <v>1900</v>
      </c>
    </row>
    <row r="4897" spans="2:9" ht="15" customHeight="1">
      <c r="B4897" s="92"/>
      <c r="D4897" s="94"/>
      <c r="E4897" s="93"/>
      <c r="F4897" s="93"/>
      <c r="G4897" s="97">
        <f t="shared" si="228"/>
        <v>0</v>
      </c>
      <c r="H4897" s="97">
        <f t="shared" si="229"/>
        <v>1</v>
      </c>
      <c r="I4897" s="97">
        <f t="shared" si="230"/>
        <v>1900</v>
      </c>
    </row>
    <row r="4898" spans="2:9" ht="15" customHeight="1">
      <c r="B4898" s="92"/>
      <c r="D4898" s="94"/>
      <c r="E4898" s="93"/>
      <c r="F4898" s="93"/>
      <c r="G4898" s="97">
        <f t="shared" si="228"/>
        <v>0</v>
      </c>
      <c r="H4898" s="97">
        <f t="shared" si="229"/>
        <v>1</v>
      </c>
      <c r="I4898" s="97">
        <f t="shared" si="230"/>
        <v>1900</v>
      </c>
    </row>
    <row r="4899" spans="2:9" ht="15" customHeight="1">
      <c r="B4899" s="92"/>
      <c r="D4899" s="94"/>
      <c r="E4899" s="93"/>
      <c r="F4899" s="93"/>
      <c r="G4899" s="97">
        <f t="shared" si="228"/>
        <v>0</v>
      </c>
      <c r="H4899" s="97">
        <f t="shared" si="229"/>
        <v>1</v>
      </c>
      <c r="I4899" s="97">
        <f t="shared" si="230"/>
        <v>1900</v>
      </c>
    </row>
    <row r="4900" spans="2:9" ht="15" customHeight="1">
      <c r="B4900" s="92"/>
      <c r="D4900" s="94"/>
      <c r="E4900" s="93"/>
      <c r="F4900" s="93"/>
      <c r="G4900" s="97">
        <f t="shared" si="228"/>
        <v>0</v>
      </c>
      <c r="H4900" s="97">
        <f t="shared" si="229"/>
        <v>1</v>
      </c>
      <c r="I4900" s="97">
        <f t="shared" si="230"/>
        <v>1900</v>
      </c>
    </row>
    <row r="4901" spans="2:9" ht="15" customHeight="1">
      <c r="B4901" s="92"/>
      <c r="D4901" s="94"/>
      <c r="E4901" s="93"/>
      <c r="F4901" s="93"/>
      <c r="G4901" s="97">
        <f t="shared" si="228"/>
        <v>0</v>
      </c>
      <c r="H4901" s="97">
        <f t="shared" si="229"/>
        <v>1</v>
      </c>
      <c r="I4901" s="97">
        <f t="shared" si="230"/>
        <v>1900</v>
      </c>
    </row>
    <row r="4902" spans="2:9" ht="15" customHeight="1">
      <c r="B4902" s="92"/>
      <c r="D4902" s="94"/>
      <c r="E4902" s="93"/>
      <c r="F4902" s="93"/>
      <c r="G4902" s="97">
        <f t="shared" si="228"/>
        <v>0</v>
      </c>
      <c r="H4902" s="97">
        <f t="shared" si="229"/>
        <v>1</v>
      </c>
      <c r="I4902" s="97">
        <f t="shared" si="230"/>
        <v>1900</v>
      </c>
    </row>
    <row r="4903" spans="2:9" ht="15" customHeight="1">
      <c r="B4903" s="92"/>
      <c r="D4903" s="94"/>
      <c r="E4903" s="93"/>
      <c r="F4903" s="93"/>
      <c r="G4903" s="97">
        <f t="shared" si="228"/>
        <v>0</v>
      </c>
      <c r="H4903" s="97">
        <f t="shared" si="229"/>
        <v>1</v>
      </c>
      <c r="I4903" s="97">
        <f t="shared" si="230"/>
        <v>1900</v>
      </c>
    </row>
    <row r="4904" spans="2:9" ht="15" customHeight="1">
      <c r="B4904" s="92"/>
      <c r="D4904" s="94"/>
      <c r="E4904" s="93"/>
      <c r="F4904" s="93"/>
      <c r="G4904" s="97">
        <f t="shared" si="228"/>
        <v>0</v>
      </c>
      <c r="H4904" s="97">
        <f t="shared" si="229"/>
        <v>1</v>
      </c>
      <c r="I4904" s="97">
        <f t="shared" si="230"/>
        <v>1900</v>
      </c>
    </row>
    <row r="4905" spans="2:9" ht="15" customHeight="1">
      <c r="B4905" s="92"/>
      <c r="D4905" s="94"/>
      <c r="E4905" s="93"/>
      <c r="F4905" s="93"/>
      <c r="G4905" s="97">
        <f t="shared" si="228"/>
        <v>0</v>
      </c>
      <c r="H4905" s="97">
        <f t="shared" si="229"/>
        <v>1</v>
      </c>
      <c r="I4905" s="97">
        <f t="shared" si="230"/>
        <v>1900</v>
      </c>
    </row>
    <row r="4906" spans="2:9" ht="15" customHeight="1">
      <c r="B4906" s="92"/>
      <c r="D4906" s="94"/>
      <c r="E4906" s="93"/>
      <c r="F4906" s="93"/>
      <c r="G4906" s="97">
        <f t="shared" si="228"/>
        <v>0</v>
      </c>
      <c r="H4906" s="97">
        <f t="shared" si="229"/>
        <v>1</v>
      </c>
      <c r="I4906" s="97">
        <f t="shared" si="230"/>
        <v>1900</v>
      </c>
    </row>
    <row r="4907" spans="2:9" ht="15" customHeight="1">
      <c r="B4907" s="92"/>
      <c r="D4907" s="94"/>
      <c r="E4907" s="93"/>
      <c r="F4907" s="93"/>
      <c r="G4907" s="97">
        <f t="shared" si="228"/>
        <v>0</v>
      </c>
      <c r="H4907" s="97">
        <f t="shared" si="229"/>
        <v>1</v>
      </c>
      <c r="I4907" s="97">
        <f t="shared" si="230"/>
        <v>1900</v>
      </c>
    </row>
    <row r="4908" spans="2:9" ht="15" customHeight="1">
      <c r="B4908" s="92"/>
      <c r="D4908" s="94"/>
      <c r="E4908" s="93"/>
      <c r="F4908" s="93"/>
      <c r="G4908" s="97">
        <f t="shared" si="228"/>
        <v>0</v>
      </c>
      <c r="H4908" s="97">
        <f t="shared" si="229"/>
        <v>1</v>
      </c>
      <c r="I4908" s="97">
        <f t="shared" si="230"/>
        <v>1900</v>
      </c>
    </row>
    <row r="4909" spans="2:9" ht="15" customHeight="1">
      <c r="B4909" s="92"/>
      <c r="D4909" s="94"/>
      <c r="E4909" s="93"/>
      <c r="F4909" s="93"/>
      <c r="G4909" s="97">
        <f t="shared" si="228"/>
        <v>0</v>
      </c>
      <c r="H4909" s="97">
        <f t="shared" si="229"/>
        <v>1</v>
      </c>
      <c r="I4909" s="97">
        <f t="shared" si="230"/>
        <v>1900</v>
      </c>
    </row>
    <row r="4910" spans="2:9" ht="15" customHeight="1">
      <c r="B4910" s="92"/>
      <c r="D4910" s="94"/>
      <c r="E4910" s="93"/>
      <c r="F4910" s="93"/>
      <c r="G4910" s="97">
        <f t="shared" si="228"/>
        <v>0</v>
      </c>
      <c r="H4910" s="97">
        <f t="shared" si="229"/>
        <v>1</v>
      </c>
      <c r="I4910" s="97">
        <f t="shared" si="230"/>
        <v>1900</v>
      </c>
    </row>
    <row r="4911" spans="2:9" ht="15" customHeight="1">
      <c r="B4911" s="92"/>
      <c r="D4911" s="94"/>
      <c r="E4911" s="93"/>
      <c r="F4911" s="93"/>
      <c r="G4911" s="97">
        <f t="shared" si="228"/>
        <v>0</v>
      </c>
      <c r="H4911" s="97">
        <f t="shared" si="229"/>
        <v>1</v>
      </c>
      <c r="I4911" s="97">
        <f t="shared" si="230"/>
        <v>1900</v>
      </c>
    </row>
    <row r="4912" spans="2:9" ht="15" customHeight="1">
      <c r="B4912" s="92"/>
      <c r="D4912" s="94"/>
      <c r="E4912" s="93"/>
      <c r="F4912" s="93"/>
      <c r="G4912" s="97">
        <f t="shared" si="228"/>
        <v>0</v>
      </c>
      <c r="H4912" s="97">
        <f t="shared" si="229"/>
        <v>1</v>
      </c>
      <c r="I4912" s="97">
        <f t="shared" si="230"/>
        <v>1900</v>
      </c>
    </row>
    <row r="4913" spans="2:9" ht="15" customHeight="1">
      <c r="B4913" s="92"/>
      <c r="D4913" s="94"/>
      <c r="E4913" s="93"/>
      <c r="F4913" s="93"/>
      <c r="G4913" s="97">
        <f t="shared" si="228"/>
        <v>0</v>
      </c>
      <c r="H4913" s="97">
        <f t="shared" si="229"/>
        <v>1</v>
      </c>
      <c r="I4913" s="97">
        <f t="shared" si="230"/>
        <v>1900</v>
      </c>
    </row>
    <row r="4914" spans="2:9" ht="15" customHeight="1">
      <c r="B4914" s="92"/>
      <c r="D4914" s="94"/>
      <c r="E4914" s="93"/>
      <c r="F4914" s="93"/>
      <c r="G4914" s="97">
        <f t="shared" si="228"/>
        <v>0</v>
      </c>
      <c r="H4914" s="97">
        <f t="shared" si="229"/>
        <v>1</v>
      </c>
      <c r="I4914" s="97">
        <f t="shared" si="230"/>
        <v>1900</v>
      </c>
    </row>
    <row r="4915" spans="2:9" ht="15" customHeight="1">
      <c r="B4915" s="92"/>
      <c r="D4915" s="94"/>
      <c r="E4915" s="93"/>
      <c r="F4915" s="93"/>
      <c r="G4915" s="97">
        <f t="shared" si="228"/>
        <v>0</v>
      </c>
      <c r="H4915" s="97">
        <f t="shared" si="229"/>
        <v>1</v>
      </c>
      <c r="I4915" s="97">
        <f t="shared" si="230"/>
        <v>1900</v>
      </c>
    </row>
    <row r="4916" spans="2:9" ht="15" customHeight="1">
      <c r="B4916" s="92"/>
      <c r="D4916" s="94"/>
      <c r="E4916" s="93"/>
      <c r="F4916" s="93"/>
      <c r="G4916" s="97">
        <f t="shared" si="228"/>
        <v>0</v>
      </c>
      <c r="H4916" s="97">
        <f t="shared" si="229"/>
        <v>1</v>
      </c>
      <c r="I4916" s="97">
        <f t="shared" si="230"/>
        <v>1900</v>
      </c>
    </row>
    <row r="4917" spans="2:9" ht="15" customHeight="1">
      <c r="B4917" s="92"/>
      <c r="D4917" s="94"/>
      <c r="E4917" s="93"/>
      <c r="F4917" s="93"/>
      <c r="G4917" s="97">
        <f t="shared" si="228"/>
        <v>0</v>
      </c>
      <c r="H4917" s="97">
        <f t="shared" si="229"/>
        <v>1</v>
      </c>
      <c r="I4917" s="97">
        <f t="shared" si="230"/>
        <v>1900</v>
      </c>
    </row>
    <row r="4918" spans="2:9" ht="15" customHeight="1">
      <c r="B4918" s="92"/>
      <c r="D4918" s="94"/>
      <c r="E4918" s="93"/>
      <c r="F4918" s="93"/>
      <c r="G4918" s="97">
        <f t="shared" si="228"/>
        <v>0</v>
      </c>
      <c r="H4918" s="97">
        <f t="shared" si="229"/>
        <v>1</v>
      </c>
      <c r="I4918" s="97">
        <f t="shared" si="230"/>
        <v>1900</v>
      </c>
    </row>
    <row r="4919" spans="2:9" ht="15" customHeight="1">
      <c r="B4919" s="92"/>
      <c r="D4919" s="94"/>
      <c r="E4919" s="93"/>
      <c r="F4919" s="93"/>
      <c r="G4919" s="97">
        <f t="shared" si="228"/>
        <v>0</v>
      </c>
      <c r="H4919" s="97">
        <f t="shared" si="229"/>
        <v>1</v>
      </c>
      <c r="I4919" s="97">
        <f t="shared" si="230"/>
        <v>1900</v>
      </c>
    </row>
    <row r="4920" spans="2:9" ht="15" customHeight="1">
      <c r="B4920" s="92"/>
      <c r="D4920" s="94"/>
      <c r="E4920" s="93"/>
      <c r="F4920" s="93"/>
      <c r="G4920" s="97">
        <f t="shared" si="228"/>
        <v>0</v>
      </c>
      <c r="H4920" s="97">
        <f t="shared" si="229"/>
        <v>1</v>
      </c>
      <c r="I4920" s="97">
        <f t="shared" si="230"/>
        <v>1900</v>
      </c>
    </row>
    <row r="4921" spans="2:9" ht="15" customHeight="1">
      <c r="B4921" s="92"/>
      <c r="D4921" s="94"/>
      <c r="E4921" s="93"/>
      <c r="F4921" s="93"/>
      <c r="G4921" s="97">
        <f t="shared" si="228"/>
        <v>0</v>
      </c>
      <c r="H4921" s="97">
        <f t="shared" si="229"/>
        <v>1</v>
      </c>
      <c r="I4921" s="97">
        <f t="shared" si="230"/>
        <v>1900</v>
      </c>
    </row>
    <row r="4922" spans="2:9" ht="15" customHeight="1">
      <c r="B4922" s="92"/>
      <c r="D4922" s="94"/>
      <c r="E4922" s="93"/>
      <c r="F4922" s="93"/>
      <c r="G4922" s="97">
        <f t="shared" si="228"/>
        <v>0</v>
      </c>
      <c r="H4922" s="97">
        <f t="shared" si="229"/>
        <v>1</v>
      </c>
      <c r="I4922" s="97">
        <f t="shared" si="230"/>
        <v>1900</v>
      </c>
    </row>
    <row r="4923" spans="2:9" ht="15" customHeight="1">
      <c r="B4923" s="92"/>
      <c r="D4923" s="94"/>
      <c r="E4923" s="93"/>
      <c r="F4923" s="93"/>
      <c r="G4923" s="97">
        <f t="shared" si="228"/>
        <v>0</v>
      </c>
      <c r="H4923" s="97">
        <f t="shared" si="229"/>
        <v>1</v>
      </c>
      <c r="I4923" s="97">
        <f t="shared" si="230"/>
        <v>1900</v>
      </c>
    </row>
    <row r="4924" spans="2:9" ht="15" customHeight="1">
      <c r="B4924" s="92"/>
      <c r="D4924" s="94"/>
      <c r="E4924" s="93"/>
      <c r="F4924" s="93"/>
      <c r="G4924" s="97">
        <f t="shared" si="228"/>
        <v>0</v>
      </c>
      <c r="H4924" s="97">
        <f t="shared" si="229"/>
        <v>1</v>
      </c>
      <c r="I4924" s="97">
        <f t="shared" si="230"/>
        <v>1900</v>
      </c>
    </row>
    <row r="4925" spans="2:9" ht="15" customHeight="1">
      <c r="B4925" s="92"/>
      <c r="D4925" s="94"/>
      <c r="E4925" s="93"/>
      <c r="F4925" s="93"/>
      <c r="G4925" s="97">
        <f t="shared" si="228"/>
        <v>0</v>
      </c>
      <c r="H4925" s="97">
        <f t="shared" si="229"/>
        <v>1</v>
      </c>
      <c r="I4925" s="97">
        <f t="shared" si="230"/>
        <v>1900</v>
      </c>
    </row>
    <row r="4926" spans="2:9" ht="15" customHeight="1">
      <c r="B4926" s="92"/>
      <c r="D4926" s="94"/>
      <c r="E4926" s="93"/>
      <c r="F4926" s="93"/>
      <c r="G4926" s="97">
        <f t="shared" si="228"/>
        <v>0</v>
      </c>
      <c r="H4926" s="97">
        <f t="shared" si="229"/>
        <v>1</v>
      </c>
      <c r="I4926" s="97">
        <f t="shared" si="230"/>
        <v>1900</v>
      </c>
    </row>
    <row r="4927" spans="2:9" ht="15" customHeight="1">
      <c r="B4927" s="92"/>
      <c r="D4927" s="94"/>
      <c r="E4927" s="93"/>
      <c r="F4927" s="93"/>
      <c r="G4927" s="97">
        <f t="shared" si="228"/>
        <v>0</v>
      </c>
      <c r="H4927" s="97">
        <f t="shared" si="229"/>
        <v>1</v>
      </c>
      <c r="I4927" s="97">
        <f t="shared" si="230"/>
        <v>1900</v>
      </c>
    </row>
    <row r="4928" spans="2:9" ht="15" customHeight="1">
      <c r="B4928" s="92"/>
      <c r="D4928" s="94"/>
      <c r="E4928" s="93"/>
      <c r="F4928" s="93"/>
      <c r="G4928" s="97">
        <f t="shared" si="228"/>
        <v>0</v>
      </c>
      <c r="H4928" s="97">
        <f t="shared" si="229"/>
        <v>1</v>
      </c>
      <c r="I4928" s="97">
        <f t="shared" si="230"/>
        <v>1900</v>
      </c>
    </row>
    <row r="4929" spans="2:9" ht="15" customHeight="1">
      <c r="B4929" s="92"/>
      <c r="D4929" s="94"/>
      <c r="E4929" s="93"/>
      <c r="F4929" s="93"/>
      <c r="G4929" s="97">
        <f t="shared" si="228"/>
        <v>0</v>
      </c>
      <c r="H4929" s="97">
        <f t="shared" si="229"/>
        <v>1</v>
      </c>
      <c r="I4929" s="97">
        <f t="shared" si="230"/>
        <v>1900</v>
      </c>
    </row>
    <row r="4930" spans="2:9" ht="15" customHeight="1">
      <c r="B4930" s="92"/>
      <c r="D4930" s="94"/>
      <c r="E4930" s="93"/>
      <c r="F4930" s="93"/>
      <c r="G4930" s="97">
        <f t="shared" si="228"/>
        <v>0</v>
      </c>
      <c r="H4930" s="97">
        <f t="shared" si="229"/>
        <v>1</v>
      </c>
      <c r="I4930" s="97">
        <f t="shared" si="230"/>
        <v>1900</v>
      </c>
    </row>
    <row r="4931" spans="2:9" ht="15" customHeight="1">
      <c r="B4931" s="92"/>
      <c r="D4931" s="94"/>
      <c r="E4931" s="93"/>
      <c r="F4931" s="93"/>
      <c r="G4931" s="97">
        <f t="shared" si="228"/>
        <v>0</v>
      </c>
      <c r="H4931" s="97">
        <f t="shared" si="229"/>
        <v>1</v>
      </c>
      <c r="I4931" s="97">
        <f t="shared" si="230"/>
        <v>1900</v>
      </c>
    </row>
    <row r="4932" spans="2:9" ht="15" customHeight="1">
      <c r="B4932" s="92"/>
      <c r="D4932" s="94"/>
      <c r="E4932" s="93"/>
      <c r="F4932" s="93"/>
      <c r="G4932" s="97">
        <f t="shared" ref="G4932:G4995" si="231">DAY(B4932)</f>
        <v>0</v>
      </c>
      <c r="H4932" s="97">
        <f t="shared" ref="H4932:H4995" si="232">MONTH(B4932)</f>
        <v>1</v>
      </c>
      <c r="I4932" s="97">
        <f t="shared" ref="I4932:I4995" si="233">YEAR(B4932)</f>
        <v>1900</v>
      </c>
    </row>
    <row r="4933" spans="2:9" ht="15" customHeight="1">
      <c r="B4933" s="92"/>
      <c r="D4933" s="94"/>
      <c r="E4933" s="93"/>
      <c r="F4933" s="93"/>
      <c r="G4933" s="97">
        <f t="shared" si="231"/>
        <v>0</v>
      </c>
      <c r="H4933" s="97">
        <f t="shared" si="232"/>
        <v>1</v>
      </c>
      <c r="I4933" s="97">
        <f t="shared" si="233"/>
        <v>1900</v>
      </c>
    </row>
    <row r="4934" spans="2:9" ht="15" customHeight="1">
      <c r="B4934" s="92"/>
      <c r="D4934" s="94"/>
      <c r="E4934" s="93"/>
      <c r="F4934" s="93"/>
      <c r="G4934" s="97">
        <f t="shared" si="231"/>
        <v>0</v>
      </c>
      <c r="H4934" s="97">
        <f t="shared" si="232"/>
        <v>1</v>
      </c>
      <c r="I4934" s="97">
        <f t="shared" si="233"/>
        <v>1900</v>
      </c>
    </row>
    <row r="4935" spans="2:9" ht="15" customHeight="1">
      <c r="B4935" s="92"/>
      <c r="D4935" s="94"/>
      <c r="E4935" s="93"/>
      <c r="F4935" s="93"/>
      <c r="G4935" s="97">
        <f t="shared" si="231"/>
        <v>0</v>
      </c>
      <c r="H4935" s="97">
        <f t="shared" si="232"/>
        <v>1</v>
      </c>
      <c r="I4935" s="97">
        <f t="shared" si="233"/>
        <v>1900</v>
      </c>
    </row>
    <row r="4936" spans="2:9" ht="15" customHeight="1">
      <c r="B4936" s="92"/>
      <c r="D4936" s="94"/>
      <c r="E4936" s="93"/>
      <c r="F4936" s="93"/>
      <c r="G4936" s="97">
        <f t="shared" si="231"/>
        <v>0</v>
      </c>
      <c r="H4936" s="97">
        <f t="shared" si="232"/>
        <v>1</v>
      </c>
      <c r="I4936" s="97">
        <f t="shared" si="233"/>
        <v>1900</v>
      </c>
    </row>
    <row r="4937" spans="2:9" ht="15" customHeight="1">
      <c r="B4937" s="92"/>
      <c r="D4937" s="94"/>
      <c r="E4937" s="93"/>
      <c r="F4937" s="93"/>
      <c r="G4937" s="97">
        <f t="shared" si="231"/>
        <v>0</v>
      </c>
      <c r="H4937" s="97">
        <f t="shared" si="232"/>
        <v>1</v>
      </c>
      <c r="I4937" s="97">
        <f t="shared" si="233"/>
        <v>1900</v>
      </c>
    </row>
    <row r="4938" spans="2:9" ht="15" customHeight="1">
      <c r="B4938" s="92"/>
      <c r="D4938" s="94"/>
      <c r="E4938" s="93"/>
      <c r="F4938" s="93"/>
      <c r="G4938" s="97">
        <f t="shared" si="231"/>
        <v>0</v>
      </c>
      <c r="H4938" s="97">
        <f t="shared" si="232"/>
        <v>1</v>
      </c>
      <c r="I4938" s="97">
        <f t="shared" si="233"/>
        <v>1900</v>
      </c>
    </row>
    <row r="4939" spans="2:9" ht="15" customHeight="1">
      <c r="B4939" s="92"/>
      <c r="D4939" s="94"/>
      <c r="E4939" s="93"/>
      <c r="F4939" s="93"/>
      <c r="G4939" s="97">
        <f t="shared" si="231"/>
        <v>0</v>
      </c>
      <c r="H4939" s="97">
        <f t="shared" si="232"/>
        <v>1</v>
      </c>
      <c r="I4939" s="97">
        <f t="shared" si="233"/>
        <v>1900</v>
      </c>
    </row>
    <row r="4940" spans="2:9" ht="15" customHeight="1">
      <c r="B4940" s="92"/>
      <c r="D4940" s="94"/>
      <c r="E4940" s="93"/>
      <c r="F4940" s="93"/>
      <c r="G4940" s="97">
        <f t="shared" si="231"/>
        <v>0</v>
      </c>
      <c r="H4940" s="97">
        <f t="shared" si="232"/>
        <v>1</v>
      </c>
      <c r="I4940" s="97">
        <f t="shared" si="233"/>
        <v>1900</v>
      </c>
    </row>
    <row r="4941" spans="2:9" ht="15" customHeight="1">
      <c r="B4941" s="92"/>
      <c r="D4941" s="94"/>
      <c r="E4941" s="93"/>
      <c r="F4941" s="93"/>
      <c r="G4941" s="97">
        <f t="shared" si="231"/>
        <v>0</v>
      </c>
      <c r="H4941" s="97">
        <f t="shared" si="232"/>
        <v>1</v>
      </c>
      <c r="I4941" s="97">
        <f t="shared" si="233"/>
        <v>1900</v>
      </c>
    </row>
    <row r="4942" spans="2:9" ht="15" customHeight="1">
      <c r="B4942" s="92"/>
      <c r="D4942" s="94"/>
      <c r="E4942" s="93"/>
      <c r="F4942" s="93"/>
      <c r="G4942" s="97">
        <f t="shared" si="231"/>
        <v>0</v>
      </c>
      <c r="H4942" s="97">
        <f t="shared" si="232"/>
        <v>1</v>
      </c>
      <c r="I4942" s="97">
        <f t="shared" si="233"/>
        <v>1900</v>
      </c>
    </row>
    <row r="4943" spans="2:9" ht="15" customHeight="1">
      <c r="B4943" s="92"/>
      <c r="D4943" s="94"/>
      <c r="E4943" s="93"/>
      <c r="F4943" s="93"/>
      <c r="G4943" s="97">
        <f t="shared" si="231"/>
        <v>0</v>
      </c>
      <c r="H4943" s="97">
        <f t="shared" si="232"/>
        <v>1</v>
      </c>
      <c r="I4943" s="97">
        <f t="shared" si="233"/>
        <v>1900</v>
      </c>
    </row>
    <row r="4944" spans="2:9" ht="15" customHeight="1">
      <c r="B4944" s="92"/>
      <c r="D4944" s="94"/>
      <c r="E4944" s="93"/>
      <c r="F4944" s="93"/>
      <c r="G4944" s="97">
        <f t="shared" si="231"/>
        <v>0</v>
      </c>
      <c r="H4944" s="97">
        <f t="shared" si="232"/>
        <v>1</v>
      </c>
      <c r="I4944" s="97">
        <f t="shared" si="233"/>
        <v>1900</v>
      </c>
    </row>
    <row r="4945" spans="2:9" ht="15" customHeight="1">
      <c r="B4945" s="92"/>
      <c r="D4945" s="94"/>
      <c r="E4945" s="93"/>
      <c r="F4945" s="93"/>
      <c r="G4945" s="97">
        <f t="shared" si="231"/>
        <v>0</v>
      </c>
      <c r="H4945" s="97">
        <f t="shared" si="232"/>
        <v>1</v>
      </c>
      <c r="I4945" s="97">
        <f t="shared" si="233"/>
        <v>1900</v>
      </c>
    </row>
    <row r="4946" spans="2:9" ht="15" customHeight="1">
      <c r="B4946" s="92"/>
      <c r="D4946" s="94"/>
      <c r="E4946" s="93"/>
      <c r="F4946" s="93"/>
      <c r="G4946" s="97">
        <f t="shared" si="231"/>
        <v>0</v>
      </c>
      <c r="H4946" s="97">
        <f t="shared" si="232"/>
        <v>1</v>
      </c>
      <c r="I4946" s="97">
        <f t="shared" si="233"/>
        <v>1900</v>
      </c>
    </row>
    <row r="4947" spans="2:9" ht="15" customHeight="1">
      <c r="B4947" s="92"/>
      <c r="D4947" s="94"/>
      <c r="E4947" s="93"/>
      <c r="F4947" s="93"/>
      <c r="G4947" s="97">
        <f t="shared" si="231"/>
        <v>0</v>
      </c>
      <c r="H4947" s="97">
        <f t="shared" si="232"/>
        <v>1</v>
      </c>
      <c r="I4947" s="97">
        <f t="shared" si="233"/>
        <v>1900</v>
      </c>
    </row>
    <row r="4948" spans="2:9" ht="15" customHeight="1">
      <c r="B4948" s="92"/>
      <c r="D4948" s="94"/>
      <c r="E4948" s="93"/>
      <c r="F4948" s="93"/>
      <c r="G4948" s="97">
        <f t="shared" si="231"/>
        <v>0</v>
      </c>
      <c r="H4948" s="97">
        <f t="shared" si="232"/>
        <v>1</v>
      </c>
      <c r="I4948" s="97">
        <f t="shared" si="233"/>
        <v>1900</v>
      </c>
    </row>
    <row r="4949" spans="2:9" ht="15" customHeight="1">
      <c r="B4949" s="92"/>
      <c r="D4949" s="94"/>
      <c r="E4949" s="93"/>
      <c r="F4949" s="93"/>
      <c r="G4949" s="97">
        <f t="shared" si="231"/>
        <v>0</v>
      </c>
      <c r="H4949" s="97">
        <f t="shared" si="232"/>
        <v>1</v>
      </c>
      <c r="I4949" s="97">
        <f t="shared" si="233"/>
        <v>1900</v>
      </c>
    </row>
    <row r="4950" spans="2:9" ht="15" customHeight="1">
      <c r="B4950" s="92"/>
      <c r="D4950" s="94"/>
      <c r="E4950" s="93"/>
      <c r="F4950" s="93"/>
      <c r="G4950" s="97">
        <f t="shared" si="231"/>
        <v>0</v>
      </c>
      <c r="H4950" s="97">
        <f t="shared" si="232"/>
        <v>1</v>
      </c>
      <c r="I4950" s="97">
        <f t="shared" si="233"/>
        <v>1900</v>
      </c>
    </row>
    <row r="4951" spans="2:9" ht="15" customHeight="1">
      <c r="B4951" s="92"/>
      <c r="D4951" s="94"/>
      <c r="E4951" s="93"/>
      <c r="F4951" s="93"/>
      <c r="G4951" s="97">
        <f t="shared" si="231"/>
        <v>0</v>
      </c>
      <c r="H4951" s="97">
        <f t="shared" si="232"/>
        <v>1</v>
      </c>
      <c r="I4951" s="97">
        <f t="shared" si="233"/>
        <v>1900</v>
      </c>
    </row>
    <row r="4952" spans="2:9" ht="15" customHeight="1">
      <c r="B4952" s="92"/>
      <c r="D4952" s="94"/>
      <c r="E4952" s="93"/>
      <c r="F4952" s="93"/>
      <c r="G4952" s="97">
        <f t="shared" si="231"/>
        <v>0</v>
      </c>
      <c r="H4952" s="97">
        <f t="shared" si="232"/>
        <v>1</v>
      </c>
      <c r="I4952" s="97">
        <f t="shared" si="233"/>
        <v>1900</v>
      </c>
    </row>
    <row r="4953" spans="2:9" ht="15" customHeight="1">
      <c r="B4953" s="92"/>
      <c r="D4953" s="94"/>
      <c r="E4953" s="93"/>
      <c r="F4953" s="93"/>
      <c r="G4953" s="97">
        <f t="shared" si="231"/>
        <v>0</v>
      </c>
      <c r="H4953" s="97">
        <f t="shared" si="232"/>
        <v>1</v>
      </c>
      <c r="I4953" s="97">
        <f t="shared" si="233"/>
        <v>1900</v>
      </c>
    </row>
    <row r="4954" spans="2:9" ht="15" customHeight="1">
      <c r="B4954" s="92"/>
      <c r="D4954" s="94"/>
      <c r="E4954" s="93"/>
      <c r="F4954" s="93"/>
      <c r="G4954" s="97">
        <f t="shared" si="231"/>
        <v>0</v>
      </c>
      <c r="H4954" s="97">
        <f t="shared" si="232"/>
        <v>1</v>
      </c>
      <c r="I4954" s="97">
        <f t="shared" si="233"/>
        <v>1900</v>
      </c>
    </row>
    <row r="4955" spans="2:9" ht="15" customHeight="1">
      <c r="B4955" s="92"/>
      <c r="D4955" s="94"/>
      <c r="E4955" s="93"/>
      <c r="F4955" s="93"/>
      <c r="G4955" s="97">
        <f t="shared" si="231"/>
        <v>0</v>
      </c>
      <c r="H4955" s="97">
        <f t="shared" si="232"/>
        <v>1</v>
      </c>
      <c r="I4955" s="97">
        <f t="shared" si="233"/>
        <v>1900</v>
      </c>
    </row>
    <row r="4956" spans="2:9" ht="15" customHeight="1">
      <c r="B4956" s="92"/>
      <c r="D4956" s="94"/>
      <c r="E4956" s="93"/>
      <c r="F4956" s="93"/>
      <c r="G4956" s="97">
        <f t="shared" si="231"/>
        <v>0</v>
      </c>
      <c r="H4956" s="97">
        <f t="shared" si="232"/>
        <v>1</v>
      </c>
      <c r="I4956" s="97">
        <f t="shared" si="233"/>
        <v>1900</v>
      </c>
    </row>
    <row r="4957" spans="2:9" ht="15" customHeight="1">
      <c r="B4957" s="92"/>
      <c r="D4957" s="94"/>
      <c r="E4957" s="93"/>
      <c r="F4957" s="93"/>
      <c r="G4957" s="97">
        <f t="shared" si="231"/>
        <v>0</v>
      </c>
      <c r="H4957" s="97">
        <f t="shared" si="232"/>
        <v>1</v>
      </c>
      <c r="I4957" s="97">
        <f t="shared" si="233"/>
        <v>1900</v>
      </c>
    </row>
    <row r="4958" spans="2:9" ht="15" customHeight="1">
      <c r="B4958" s="92"/>
      <c r="D4958" s="94"/>
      <c r="E4958" s="93"/>
      <c r="F4958" s="93"/>
      <c r="G4958" s="97">
        <f t="shared" si="231"/>
        <v>0</v>
      </c>
      <c r="H4958" s="97">
        <f t="shared" si="232"/>
        <v>1</v>
      </c>
      <c r="I4958" s="97">
        <f t="shared" si="233"/>
        <v>1900</v>
      </c>
    </row>
    <row r="4959" spans="2:9" ht="15" customHeight="1">
      <c r="B4959" s="92"/>
      <c r="D4959" s="94"/>
      <c r="E4959" s="93"/>
      <c r="F4959" s="93"/>
      <c r="G4959" s="97">
        <f t="shared" si="231"/>
        <v>0</v>
      </c>
      <c r="H4959" s="97">
        <f t="shared" si="232"/>
        <v>1</v>
      </c>
      <c r="I4959" s="97">
        <f t="shared" si="233"/>
        <v>1900</v>
      </c>
    </row>
    <row r="4960" spans="2:9" ht="15" customHeight="1">
      <c r="B4960" s="92"/>
      <c r="D4960" s="94"/>
      <c r="E4960" s="93"/>
      <c r="F4960" s="93"/>
      <c r="G4960" s="97">
        <f t="shared" si="231"/>
        <v>0</v>
      </c>
      <c r="H4960" s="97">
        <f t="shared" si="232"/>
        <v>1</v>
      </c>
      <c r="I4960" s="97">
        <f t="shared" si="233"/>
        <v>1900</v>
      </c>
    </row>
    <row r="4961" spans="2:9" ht="15" customHeight="1">
      <c r="B4961" s="92"/>
      <c r="D4961" s="94"/>
      <c r="E4961" s="93"/>
      <c r="F4961" s="93"/>
      <c r="G4961" s="97">
        <f t="shared" si="231"/>
        <v>0</v>
      </c>
      <c r="H4961" s="97">
        <f t="shared" si="232"/>
        <v>1</v>
      </c>
      <c r="I4961" s="97">
        <f t="shared" si="233"/>
        <v>1900</v>
      </c>
    </row>
    <row r="4962" spans="2:9" ht="15" customHeight="1">
      <c r="B4962" s="92"/>
      <c r="D4962" s="94"/>
      <c r="E4962" s="93"/>
      <c r="F4962" s="93"/>
      <c r="G4962" s="97">
        <f t="shared" si="231"/>
        <v>0</v>
      </c>
      <c r="H4962" s="97">
        <f t="shared" si="232"/>
        <v>1</v>
      </c>
      <c r="I4962" s="97">
        <f t="shared" si="233"/>
        <v>1900</v>
      </c>
    </row>
    <row r="4963" spans="2:9" ht="15" customHeight="1">
      <c r="B4963" s="92"/>
      <c r="D4963" s="94"/>
      <c r="E4963" s="93"/>
      <c r="F4963" s="93"/>
      <c r="G4963" s="97">
        <f t="shared" si="231"/>
        <v>0</v>
      </c>
      <c r="H4963" s="97">
        <f t="shared" si="232"/>
        <v>1</v>
      </c>
      <c r="I4963" s="97">
        <f t="shared" si="233"/>
        <v>1900</v>
      </c>
    </row>
    <row r="4964" spans="2:9" ht="15" customHeight="1">
      <c r="B4964" s="92"/>
      <c r="D4964" s="94"/>
      <c r="E4964" s="93"/>
      <c r="F4964" s="93"/>
      <c r="G4964" s="97">
        <f t="shared" si="231"/>
        <v>0</v>
      </c>
      <c r="H4964" s="97">
        <f t="shared" si="232"/>
        <v>1</v>
      </c>
      <c r="I4964" s="97">
        <f t="shared" si="233"/>
        <v>1900</v>
      </c>
    </row>
    <row r="4965" spans="2:9" ht="15" customHeight="1">
      <c r="B4965" s="92"/>
      <c r="D4965" s="94"/>
      <c r="E4965" s="93"/>
      <c r="F4965" s="93"/>
      <c r="G4965" s="97">
        <f t="shared" si="231"/>
        <v>0</v>
      </c>
      <c r="H4965" s="97">
        <f t="shared" si="232"/>
        <v>1</v>
      </c>
      <c r="I4965" s="97">
        <f t="shared" si="233"/>
        <v>1900</v>
      </c>
    </row>
    <row r="4966" spans="2:9" ht="15" customHeight="1">
      <c r="B4966" s="92"/>
      <c r="D4966" s="94"/>
      <c r="E4966" s="93"/>
      <c r="F4966" s="93"/>
      <c r="G4966" s="97">
        <f t="shared" si="231"/>
        <v>0</v>
      </c>
      <c r="H4966" s="97">
        <f t="shared" si="232"/>
        <v>1</v>
      </c>
      <c r="I4966" s="97">
        <f t="shared" si="233"/>
        <v>1900</v>
      </c>
    </row>
    <row r="4967" spans="2:9" ht="15" customHeight="1">
      <c r="B4967" s="92"/>
      <c r="D4967" s="94"/>
      <c r="E4967" s="93"/>
      <c r="F4967" s="93"/>
      <c r="G4967" s="97">
        <f t="shared" si="231"/>
        <v>0</v>
      </c>
      <c r="H4967" s="97">
        <f t="shared" si="232"/>
        <v>1</v>
      </c>
      <c r="I4967" s="97">
        <f t="shared" si="233"/>
        <v>1900</v>
      </c>
    </row>
    <row r="4968" spans="2:9" ht="15" customHeight="1">
      <c r="B4968" s="92"/>
      <c r="D4968" s="94"/>
      <c r="E4968" s="93"/>
      <c r="F4968" s="93"/>
      <c r="G4968" s="97">
        <f t="shared" si="231"/>
        <v>0</v>
      </c>
      <c r="H4968" s="97">
        <f t="shared" si="232"/>
        <v>1</v>
      </c>
      <c r="I4968" s="97">
        <f t="shared" si="233"/>
        <v>1900</v>
      </c>
    </row>
    <row r="4969" spans="2:9" ht="15" customHeight="1">
      <c r="B4969" s="92"/>
      <c r="D4969" s="94"/>
      <c r="E4969" s="93"/>
      <c r="F4969" s="93"/>
      <c r="G4969" s="97">
        <f t="shared" si="231"/>
        <v>0</v>
      </c>
      <c r="H4969" s="97">
        <f t="shared" si="232"/>
        <v>1</v>
      </c>
      <c r="I4969" s="97">
        <f t="shared" si="233"/>
        <v>1900</v>
      </c>
    </row>
    <row r="4970" spans="2:9" ht="15" customHeight="1">
      <c r="B4970" s="92"/>
      <c r="D4970" s="94"/>
      <c r="E4970" s="93"/>
      <c r="F4970" s="93"/>
      <c r="G4970" s="97">
        <f t="shared" si="231"/>
        <v>0</v>
      </c>
      <c r="H4970" s="97">
        <f t="shared" si="232"/>
        <v>1</v>
      </c>
      <c r="I4970" s="97">
        <f t="shared" si="233"/>
        <v>1900</v>
      </c>
    </row>
    <row r="4971" spans="2:9" ht="15" customHeight="1">
      <c r="B4971" s="92"/>
      <c r="D4971" s="94"/>
      <c r="E4971" s="93"/>
      <c r="F4971" s="93"/>
      <c r="G4971" s="97">
        <f t="shared" si="231"/>
        <v>0</v>
      </c>
      <c r="H4971" s="97">
        <f t="shared" si="232"/>
        <v>1</v>
      </c>
      <c r="I4971" s="97">
        <f t="shared" si="233"/>
        <v>1900</v>
      </c>
    </row>
    <row r="4972" spans="2:9" ht="15" customHeight="1">
      <c r="B4972" s="92"/>
      <c r="D4972" s="94"/>
      <c r="E4972" s="93"/>
      <c r="F4972" s="93"/>
      <c r="G4972" s="97">
        <f t="shared" si="231"/>
        <v>0</v>
      </c>
      <c r="H4972" s="97">
        <f t="shared" si="232"/>
        <v>1</v>
      </c>
      <c r="I4972" s="97">
        <f t="shared" si="233"/>
        <v>1900</v>
      </c>
    </row>
    <row r="4973" spans="2:9" ht="15" customHeight="1">
      <c r="B4973" s="92"/>
      <c r="D4973" s="94"/>
      <c r="E4973" s="93"/>
      <c r="F4973" s="93"/>
      <c r="G4973" s="97">
        <f t="shared" si="231"/>
        <v>0</v>
      </c>
      <c r="H4973" s="97">
        <f t="shared" si="232"/>
        <v>1</v>
      </c>
      <c r="I4973" s="97">
        <f t="shared" si="233"/>
        <v>1900</v>
      </c>
    </row>
    <row r="4974" spans="2:9" ht="15" customHeight="1">
      <c r="B4974" s="92"/>
      <c r="D4974" s="94"/>
      <c r="E4974" s="93"/>
      <c r="F4974" s="93"/>
      <c r="G4974" s="97">
        <f t="shared" si="231"/>
        <v>0</v>
      </c>
      <c r="H4974" s="97">
        <f t="shared" si="232"/>
        <v>1</v>
      </c>
      <c r="I4974" s="97">
        <f t="shared" si="233"/>
        <v>1900</v>
      </c>
    </row>
    <row r="4975" spans="2:9" ht="15" customHeight="1">
      <c r="B4975" s="92"/>
      <c r="D4975" s="94"/>
      <c r="E4975" s="93"/>
      <c r="F4975" s="93"/>
      <c r="G4975" s="97">
        <f t="shared" si="231"/>
        <v>0</v>
      </c>
      <c r="H4975" s="97">
        <f t="shared" si="232"/>
        <v>1</v>
      </c>
      <c r="I4975" s="97">
        <f t="shared" si="233"/>
        <v>1900</v>
      </c>
    </row>
    <row r="4976" spans="2:9" ht="15" customHeight="1">
      <c r="B4976" s="92"/>
      <c r="D4976" s="94"/>
      <c r="E4976" s="93"/>
      <c r="F4976" s="93"/>
      <c r="G4976" s="97">
        <f t="shared" si="231"/>
        <v>0</v>
      </c>
      <c r="H4976" s="97">
        <f t="shared" si="232"/>
        <v>1</v>
      </c>
      <c r="I4976" s="97">
        <f t="shared" si="233"/>
        <v>1900</v>
      </c>
    </row>
    <row r="4977" spans="2:9" ht="15" customHeight="1">
      <c r="B4977" s="92"/>
      <c r="D4977" s="94"/>
      <c r="E4977" s="93"/>
      <c r="F4977" s="93"/>
      <c r="G4977" s="97">
        <f t="shared" si="231"/>
        <v>0</v>
      </c>
      <c r="H4977" s="97">
        <f t="shared" si="232"/>
        <v>1</v>
      </c>
      <c r="I4977" s="97">
        <f t="shared" si="233"/>
        <v>1900</v>
      </c>
    </row>
    <row r="4978" spans="2:9" ht="15" customHeight="1">
      <c r="B4978" s="92"/>
      <c r="D4978" s="94"/>
      <c r="E4978" s="93"/>
      <c r="F4978" s="93"/>
      <c r="G4978" s="97">
        <f t="shared" si="231"/>
        <v>0</v>
      </c>
      <c r="H4978" s="97">
        <f t="shared" si="232"/>
        <v>1</v>
      </c>
      <c r="I4978" s="97">
        <f t="shared" si="233"/>
        <v>1900</v>
      </c>
    </row>
    <row r="4979" spans="2:9" ht="15" customHeight="1">
      <c r="B4979" s="92"/>
      <c r="D4979" s="94"/>
      <c r="E4979" s="93"/>
      <c r="F4979" s="93"/>
      <c r="G4979" s="97">
        <f t="shared" si="231"/>
        <v>0</v>
      </c>
      <c r="H4979" s="97">
        <f t="shared" si="232"/>
        <v>1</v>
      </c>
      <c r="I4979" s="97">
        <f t="shared" si="233"/>
        <v>1900</v>
      </c>
    </row>
    <row r="4980" spans="2:9" ht="15" customHeight="1">
      <c r="B4980" s="92"/>
      <c r="D4980" s="94"/>
      <c r="E4980" s="93"/>
      <c r="F4980" s="93"/>
      <c r="G4980" s="97">
        <f t="shared" si="231"/>
        <v>0</v>
      </c>
      <c r="H4980" s="97">
        <f t="shared" si="232"/>
        <v>1</v>
      </c>
      <c r="I4980" s="97">
        <f t="shared" si="233"/>
        <v>1900</v>
      </c>
    </row>
    <row r="4981" spans="2:9" ht="15" customHeight="1">
      <c r="B4981" s="92"/>
      <c r="D4981" s="94"/>
      <c r="E4981" s="93"/>
      <c r="F4981" s="93"/>
      <c r="G4981" s="97">
        <f t="shared" si="231"/>
        <v>0</v>
      </c>
      <c r="H4981" s="97">
        <f t="shared" si="232"/>
        <v>1</v>
      </c>
      <c r="I4981" s="97">
        <f t="shared" si="233"/>
        <v>1900</v>
      </c>
    </row>
    <row r="4982" spans="2:9" ht="15" customHeight="1">
      <c r="B4982" s="92"/>
      <c r="D4982" s="94"/>
      <c r="E4982" s="93"/>
      <c r="F4982" s="93"/>
      <c r="G4982" s="97">
        <f t="shared" si="231"/>
        <v>0</v>
      </c>
      <c r="H4982" s="97">
        <f t="shared" si="232"/>
        <v>1</v>
      </c>
      <c r="I4982" s="97">
        <f t="shared" si="233"/>
        <v>1900</v>
      </c>
    </row>
    <row r="4983" spans="2:9" ht="15" customHeight="1">
      <c r="B4983" s="92"/>
      <c r="D4983" s="94"/>
      <c r="E4983" s="93"/>
      <c r="F4983" s="93"/>
      <c r="G4983" s="97">
        <f t="shared" si="231"/>
        <v>0</v>
      </c>
      <c r="H4983" s="97">
        <f t="shared" si="232"/>
        <v>1</v>
      </c>
      <c r="I4983" s="97">
        <f t="shared" si="233"/>
        <v>1900</v>
      </c>
    </row>
    <row r="4984" spans="2:9" ht="15" customHeight="1">
      <c r="B4984" s="92"/>
      <c r="D4984" s="94"/>
      <c r="E4984" s="93"/>
      <c r="F4984" s="93"/>
      <c r="G4984" s="97">
        <f t="shared" si="231"/>
        <v>0</v>
      </c>
      <c r="H4984" s="97">
        <f t="shared" si="232"/>
        <v>1</v>
      </c>
      <c r="I4984" s="97">
        <f t="shared" si="233"/>
        <v>1900</v>
      </c>
    </row>
    <row r="4985" spans="2:9" ht="15" customHeight="1">
      <c r="B4985" s="92"/>
      <c r="D4985" s="94"/>
      <c r="E4985" s="93"/>
      <c r="F4985" s="93"/>
      <c r="G4985" s="97">
        <f t="shared" si="231"/>
        <v>0</v>
      </c>
      <c r="H4985" s="97">
        <f t="shared" si="232"/>
        <v>1</v>
      </c>
      <c r="I4985" s="97">
        <f t="shared" si="233"/>
        <v>1900</v>
      </c>
    </row>
    <row r="4986" spans="2:9" ht="15" customHeight="1">
      <c r="B4986" s="92"/>
      <c r="D4986" s="94"/>
      <c r="E4986" s="93"/>
      <c r="F4986" s="93"/>
      <c r="G4986" s="97">
        <f t="shared" si="231"/>
        <v>0</v>
      </c>
      <c r="H4986" s="97">
        <f t="shared" si="232"/>
        <v>1</v>
      </c>
      <c r="I4986" s="97">
        <f t="shared" si="233"/>
        <v>1900</v>
      </c>
    </row>
    <row r="4987" spans="2:9" ht="15" customHeight="1">
      <c r="B4987" s="92"/>
      <c r="D4987" s="94"/>
      <c r="E4987" s="93"/>
      <c r="F4987" s="93"/>
      <c r="G4987" s="97">
        <f t="shared" si="231"/>
        <v>0</v>
      </c>
      <c r="H4987" s="97">
        <f t="shared" si="232"/>
        <v>1</v>
      </c>
      <c r="I4987" s="97">
        <f t="shared" si="233"/>
        <v>1900</v>
      </c>
    </row>
    <row r="4988" spans="2:9" ht="15" customHeight="1">
      <c r="B4988" s="92"/>
      <c r="D4988" s="94"/>
      <c r="E4988" s="93"/>
      <c r="F4988" s="93"/>
      <c r="G4988" s="97">
        <f t="shared" si="231"/>
        <v>0</v>
      </c>
      <c r="H4988" s="97">
        <f t="shared" si="232"/>
        <v>1</v>
      </c>
      <c r="I4988" s="97">
        <f t="shared" si="233"/>
        <v>1900</v>
      </c>
    </row>
    <row r="4989" spans="2:9" ht="15" customHeight="1">
      <c r="B4989" s="92"/>
      <c r="D4989" s="94"/>
      <c r="E4989" s="93"/>
      <c r="F4989" s="93"/>
      <c r="G4989" s="97">
        <f t="shared" si="231"/>
        <v>0</v>
      </c>
      <c r="H4989" s="97">
        <f t="shared" si="232"/>
        <v>1</v>
      </c>
      <c r="I4989" s="97">
        <f t="shared" si="233"/>
        <v>1900</v>
      </c>
    </row>
    <row r="4990" spans="2:9" ht="15" customHeight="1">
      <c r="B4990" s="92"/>
      <c r="D4990" s="94"/>
      <c r="E4990" s="93"/>
      <c r="F4990" s="93"/>
      <c r="G4990" s="97">
        <f t="shared" si="231"/>
        <v>0</v>
      </c>
      <c r="H4990" s="97">
        <f t="shared" si="232"/>
        <v>1</v>
      </c>
      <c r="I4990" s="97">
        <f t="shared" si="233"/>
        <v>1900</v>
      </c>
    </row>
    <row r="4991" spans="2:9" ht="15" customHeight="1">
      <c r="B4991" s="92"/>
      <c r="D4991" s="94"/>
      <c r="E4991" s="93"/>
      <c r="F4991" s="93"/>
      <c r="G4991" s="97">
        <f t="shared" si="231"/>
        <v>0</v>
      </c>
      <c r="H4991" s="97">
        <f t="shared" si="232"/>
        <v>1</v>
      </c>
      <c r="I4991" s="97">
        <f t="shared" si="233"/>
        <v>1900</v>
      </c>
    </row>
    <row r="4992" spans="2:9" ht="15" customHeight="1">
      <c r="B4992" s="92"/>
      <c r="D4992" s="94"/>
      <c r="E4992" s="93"/>
      <c r="F4992" s="93"/>
      <c r="G4992" s="97">
        <f t="shared" si="231"/>
        <v>0</v>
      </c>
      <c r="H4992" s="97">
        <f t="shared" si="232"/>
        <v>1</v>
      </c>
      <c r="I4992" s="97">
        <f t="shared" si="233"/>
        <v>1900</v>
      </c>
    </row>
    <row r="4993" spans="2:9" ht="15" customHeight="1">
      <c r="B4993" s="92"/>
      <c r="D4993" s="94"/>
      <c r="E4993" s="93"/>
      <c r="F4993" s="93"/>
      <c r="G4993" s="97">
        <f t="shared" si="231"/>
        <v>0</v>
      </c>
      <c r="H4993" s="97">
        <f t="shared" si="232"/>
        <v>1</v>
      </c>
      <c r="I4993" s="97">
        <f t="shared" si="233"/>
        <v>1900</v>
      </c>
    </row>
    <row r="4994" spans="2:9" ht="15" customHeight="1">
      <c r="B4994" s="92"/>
      <c r="D4994" s="94"/>
      <c r="E4994" s="93"/>
      <c r="F4994" s="93"/>
      <c r="G4994" s="97">
        <f t="shared" si="231"/>
        <v>0</v>
      </c>
      <c r="H4994" s="97">
        <f t="shared" si="232"/>
        <v>1</v>
      </c>
      <c r="I4994" s="97">
        <f t="shared" si="233"/>
        <v>1900</v>
      </c>
    </row>
    <row r="4995" spans="2:9" ht="15" customHeight="1">
      <c r="B4995" s="92"/>
      <c r="D4995" s="94"/>
      <c r="E4995" s="93"/>
      <c r="F4995" s="93"/>
      <c r="G4995" s="97">
        <f t="shared" si="231"/>
        <v>0</v>
      </c>
      <c r="H4995" s="97">
        <f t="shared" si="232"/>
        <v>1</v>
      </c>
      <c r="I4995" s="97">
        <f t="shared" si="233"/>
        <v>1900</v>
      </c>
    </row>
    <row r="4996" spans="2:9" ht="15" customHeight="1">
      <c r="B4996" s="92"/>
      <c r="D4996" s="94"/>
      <c r="E4996" s="93"/>
      <c r="F4996" s="93"/>
      <c r="G4996" s="97">
        <f>DAY(B4996)</f>
        <v>0</v>
      </c>
      <c r="H4996" s="97">
        <f>MONTH(B4996)</f>
        <v>1</v>
      </c>
      <c r="I4996" s="97">
        <f>YEAR(B4996)</f>
        <v>1900</v>
      </c>
    </row>
    <row r="4997" spans="2:9" ht="15" customHeight="1">
      <c r="B4997" s="92"/>
      <c r="D4997" s="94"/>
      <c r="E4997" s="93"/>
      <c r="F4997" s="93"/>
      <c r="G4997" s="97">
        <f>DAY(B4997)</f>
        <v>0</v>
      </c>
      <c r="H4997" s="97">
        <f>MONTH(B4997)</f>
        <v>1</v>
      </c>
      <c r="I4997" s="97">
        <f>YEAR(B4997)</f>
        <v>1900</v>
      </c>
    </row>
    <row r="4998" spans="2:9" ht="15" customHeight="1">
      <c r="B4998" s="92"/>
      <c r="D4998" s="94"/>
      <c r="E4998" s="93"/>
      <c r="F4998" s="93"/>
      <c r="G4998" s="97">
        <f>DAY(B4998)</f>
        <v>0</v>
      </c>
      <c r="H4998" s="97">
        <f>MONTH(B4998)</f>
        <v>1</v>
      </c>
      <c r="I4998" s="97">
        <f>YEAR(B4998)</f>
        <v>1900</v>
      </c>
    </row>
    <row r="4999" spans="2:9" ht="15" customHeight="1">
      <c r="B4999" s="92"/>
      <c r="D4999" s="94"/>
      <c r="E4999" s="93"/>
      <c r="F4999" s="93"/>
      <c r="G4999" s="97">
        <f>DAY(B4999)</f>
        <v>0</v>
      </c>
      <c r="H4999" s="97">
        <f>MONTH(B4999)</f>
        <v>1</v>
      </c>
      <c r="I4999" s="97">
        <f>YEAR(B4999)</f>
        <v>1900</v>
      </c>
    </row>
    <row r="5000" spans="2:9" ht="15" customHeight="1">
      <c r="B5000" s="92"/>
      <c r="D5000" s="94"/>
      <c r="E5000" s="93"/>
      <c r="F5000" s="93"/>
      <c r="G5000" s="97">
        <f>DAY(B5000)</f>
        <v>0</v>
      </c>
      <c r="H5000" s="97">
        <f>MONTH(B5000)</f>
        <v>1</v>
      </c>
      <c r="I5000" s="97">
        <f>YEAR(B5000)</f>
        <v>1900</v>
      </c>
    </row>
  </sheetData>
  <autoFilter ref="B2:F5000">
    <sortState ref="B3:F5000">
      <sortCondition ref="B2:B5000"/>
    </sortState>
  </autoFilter>
  <dataValidations count="3">
    <dataValidation type="list" allowBlank="1" showInputMessage="1" showErrorMessage="1" sqref="C3:C5000">
      <formula1>$A$2:$A$96</formula1>
    </dataValidation>
    <dataValidation type="decimal" operator="greaterThanOrEqual" allowBlank="1" showInputMessage="1" showErrorMessage="1" sqref="D3:D5000">
      <formula1>0</formula1>
    </dataValidation>
    <dataValidation type="date" operator="greaterThan" allowBlank="1" showInputMessage="1" showErrorMessage="1" sqref="B3:B5000">
      <formula1>2011/5/31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Q126"/>
  <sheetViews>
    <sheetView zoomScaleNormal="100" workbookViewId="0">
      <pane xSplit="1" ySplit="10" topLeftCell="B71" activePane="bottomRight" state="frozen"/>
      <selection activeCell="B25" sqref="B25"/>
      <selection pane="topRight" activeCell="B25" sqref="B25"/>
      <selection pane="bottomLeft" activeCell="B25" sqref="B25"/>
      <selection pane="bottomRight" activeCell="A93" sqref="A93"/>
    </sheetView>
  </sheetViews>
  <sheetFormatPr defaultRowHeight="15" customHeight="1" outlineLevelRow="1" outlineLevelCol="1"/>
  <cols>
    <col min="1" max="1" width="23.85546875" style="63" customWidth="1"/>
    <col min="2" max="37" width="10.140625" style="37" customWidth="1"/>
    <col min="38" max="42" width="10.5703125" style="37" customWidth="1" outlineLevel="1"/>
    <col min="43" max="43" width="9.140625" style="37" customWidth="1" outlineLevel="1"/>
    <col min="44" max="16384" width="9.140625" style="37"/>
  </cols>
  <sheetData>
    <row r="1" spans="1:43" ht="15" customHeight="1">
      <c r="A1" s="102">
        <v>2011</v>
      </c>
      <c r="B1" s="104" t="s">
        <v>86</v>
      </c>
      <c r="C1" s="105"/>
      <c r="D1" s="105"/>
      <c r="E1" s="110" t="s">
        <v>87</v>
      </c>
      <c r="F1" s="105"/>
      <c r="G1" s="105"/>
      <c r="H1" s="110" t="s">
        <v>88</v>
      </c>
      <c r="I1" s="105"/>
      <c r="J1" s="105"/>
      <c r="K1" s="110" t="s">
        <v>89</v>
      </c>
      <c r="L1" s="105"/>
      <c r="M1" s="105"/>
      <c r="N1" s="110" t="s">
        <v>90</v>
      </c>
      <c r="O1" s="105"/>
      <c r="P1" s="105"/>
      <c r="Q1" s="110" t="s">
        <v>91</v>
      </c>
      <c r="R1" s="105"/>
      <c r="S1" s="105"/>
      <c r="T1" s="111">
        <v>7</v>
      </c>
      <c r="U1" s="112"/>
      <c r="V1" s="112"/>
      <c r="W1" s="110" t="s">
        <v>92</v>
      </c>
      <c r="X1" s="105"/>
      <c r="Y1" s="105"/>
      <c r="Z1" s="110" t="s">
        <v>93</v>
      </c>
      <c r="AA1" s="105"/>
      <c r="AB1" s="105"/>
      <c r="AC1" s="110" t="s">
        <v>94</v>
      </c>
      <c r="AD1" s="105"/>
      <c r="AE1" s="105"/>
      <c r="AF1" s="110" t="s">
        <v>95</v>
      </c>
      <c r="AG1" s="105"/>
      <c r="AH1" s="105"/>
      <c r="AI1" s="110" t="s">
        <v>96</v>
      </c>
      <c r="AJ1" s="105"/>
      <c r="AK1" s="105"/>
      <c r="AL1" s="106" t="s">
        <v>54</v>
      </c>
      <c r="AM1" s="107"/>
      <c r="AN1" s="107"/>
      <c r="AO1" s="108" t="s">
        <v>98</v>
      </c>
      <c r="AP1" s="109"/>
      <c r="AQ1" s="109"/>
    </row>
    <row r="2" spans="1:43" ht="15" customHeight="1">
      <c r="A2" s="103"/>
      <c r="B2" s="38" t="s">
        <v>73</v>
      </c>
      <c r="C2" s="39" t="s">
        <v>0</v>
      </c>
      <c r="D2" s="40" t="s">
        <v>59</v>
      </c>
      <c r="E2" s="41" t="s">
        <v>73</v>
      </c>
      <c r="F2" s="39" t="s">
        <v>0</v>
      </c>
      <c r="G2" s="40" t="s">
        <v>59</v>
      </c>
      <c r="H2" s="41" t="s">
        <v>73</v>
      </c>
      <c r="I2" s="42" t="s">
        <v>0</v>
      </c>
      <c r="J2" s="40" t="s">
        <v>59</v>
      </c>
      <c r="K2" s="41" t="s">
        <v>73</v>
      </c>
      <c r="L2" s="42" t="s">
        <v>0</v>
      </c>
      <c r="M2" s="40" t="s">
        <v>59</v>
      </c>
      <c r="N2" s="41" t="s">
        <v>73</v>
      </c>
      <c r="O2" s="43" t="s">
        <v>0</v>
      </c>
      <c r="P2" s="40" t="s">
        <v>59</v>
      </c>
      <c r="Q2" s="41" t="s">
        <v>73</v>
      </c>
      <c r="R2" s="43" t="s">
        <v>0</v>
      </c>
      <c r="S2" s="40" t="s">
        <v>59</v>
      </c>
      <c r="T2" s="41" t="s">
        <v>73</v>
      </c>
      <c r="U2" s="43" t="s">
        <v>0</v>
      </c>
      <c r="V2" s="40" t="s">
        <v>59</v>
      </c>
      <c r="W2" s="41" t="s">
        <v>73</v>
      </c>
      <c r="X2" s="43" t="s">
        <v>0</v>
      </c>
      <c r="Y2" s="40" t="s">
        <v>59</v>
      </c>
      <c r="Z2" s="41" t="s">
        <v>73</v>
      </c>
      <c r="AA2" s="43" t="s">
        <v>0</v>
      </c>
      <c r="AB2" s="40" t="s">
        <v>59</v>
      </c>
      <c r="AC2" s="41" t="s">
        <v>73</v>
      </c>
      <c r="AD2" s="43" t="s">
        <v>0</v>
      </c>
      <c r="AE2" s="40" t="s">
        <v>59</v>
      </c>
      <c r="AF2" s="41" t="s">
        <v>73</v>
      </c>
      <c r="AG2" s="43" t="s">
        <v>0</v>
      </c>
      <c r="AH2" s="40" t="s">
        <v>59</v>
      </c>
      <c r="AI2" s="41" t="s">
        <v>73</v>
      </c>
      <c r="AJ2" s="44" t="s">
        <v>0</v>
      </c>
      <c r="AK2" s="45" t="s">
        <v>59</v>
      </c>
      <c r="AL2" s="46" t="s">
        <v>73</v>
      </c>
      <c r="AM2" s="47" t="s">
        <v>0</v>
      </c>
      <c r="AN2" s="45" t="s">
        <v>59</v>
      </c>
      <c r="AO2" s="38" t="s">
        <v>73</v>
      </c>
      <c r="AP2" s="48" t="s">
        <v>0</v>
      </c>
      <c r="AQ2" s="45" t="s">
        <v>59</v>
      </c>
    </row>
    <row r="3" spans="1:43" ht="4.5" customHeight="1">
      <c r="A3" s="49"/>
      <c r="B3" s="50"/>
      <c r="C3" s="50"/>
      <c r="D3" s="50"/>
      <c r="E3" s="51"/>
      <c r="F3" s="52"/>
      <c r="G3" s="52"/>
      <c r="H3" s="51"/>
      <c r="I3" s="52"/>
      <c r="J3" s="52"/>
      <c r="K3" s="51"/>
      <c r="L3" s="52"/>
      <c r="M3" s="52"/>
      <c r="N3" s="51"/>
      <c r="O3" s="52"/>
      <c r="P3" s="52"/>
      <c r="Q3" s="51"/>
      <c r="R3" s="52"/>
      <c r="S3" s="52"/>
      <c r="T3" s="51"/>
      <c r="U3" s="52"/>
      <c r="V3" s="52"/>
      <c r="W3" s="51"/>
      <c r="X3" s="52"/>
      <c r="Y3" s="52"/>
      <c r="Z3" s="51"/>
      <c r="AA3" s="52"/>
      <c r="AB3" s="52"/>
      <c r="AC3" s="51"/>
      <c r="AD3" s="52"/>
      <c r="AE3" s="52"/>
      <c r="AF3" s="51"/>
      <c r="AG3" s="52"/>
      <c r="AH3" s="52"/>
      <c r="AI3" s="51"/>
      <c r="AJ3" s="52"/>
      <c r="AK3" s="52"/>
      <c r="AL3" s="53"/>
      <c r="AM3" s="54"/>
      <c r="AN3" s="54"/>
      <c r="AO3" s="55"/>
      <c r="AP3" s="56"/>
      <c r="AQ3" s="54"/>
    </row>
    <row r="4" spans="1:43" ht="15" customHeight="1">
      <c r="A4" s="57" t="s">
        <v>21</v>
      </c>
      <c r="B4" s="58"/>
      <c r="C4" s="58"/>
      <c r="D4" s="58"/>
      <c r="E4" s="59"/>
      <c r="F4" s="58"/>
      <c r="G4" s="58"/>
      <c r="H4" s="59"/>
      <c r="I4" s="58"/>
      <c r="J4" s="58"/>
      <c r="K4" s="59"/>
      <c r="L4" s="58"/>
      <c r="M4" s="58"/>
      <c r="N4" s="59"/>
      <c r="O4" s="58"/>
      <c r="P4" s="58"/>
      <c r="Q4" s="59"/>
      <c r="R4" s="58"/>
      <c r="S4" s="58"/>
      <c r="T4" s="59"/>
      <c r="U4" s="58"/>
      <c r="V4" s="58"/>
      <c r="W4" s="59"/>
      <c r="X4" s="58"/>
      <c r="Y4" s="58"/>
      <c r="Z4" s="59"/>
      <c r="AA4" s="58"/>
      <c r="AB4" s="58"/>
      <c r="AC4" s="59"/>
      <c r="AD4" s="58"/>
      <c r="AE4" s="58"/>
      <c r="AF4" s="59"/>
      <c r="AG4" s="58"/>
      <c r="AH4" s="58"/>
      <c r="AI4" s="59"/>
      <c r="AJ4" s="58"/>
      <c r="AK4" s="58"/>
      <c r="AL4" s="60"/>
      <c r="AM4" s="61"/>
      <c r="AN4" s="61"/>
      <c r="AO4" s="62"/>
      <c r="AP4" s="61"/>
      <c r="AQ4" s="61"/>
    </row>
    <row r="5" spans="1:43" ht="15" customHeight="1" outlineLevel="1">
      <c r="A5" s="63" t="s">
        <v>22</v>
      </c>
      <c r="B5" s="64">
        <v>0</v>
      </c>
      <c r="C5" s="64">
        <v>0</v>
      </c>
      <c r="D5" s="64"/>
      <c r="E5" s="7" t="s">
        <v>75</v>
      </c>
      <c r="F5" s="6" t="s">
        <v>75</v>
      </c>
      <c r="G5" s="6" t="s">
        <v>75</v>
      </c>
      <c r="H5" s="7" t="s">
        <v>75</v>
      </c>
      <c r="I5" s="6" t="s">
        <v>75</v>
      </c>
      <c r="J5" s="6" t="s">
        <v>75</v>
      </c>
      <c r="K5" s="7" t="s">
        <v>75</v>
      </c>
      <c r="L5" s="6" t="s">
        <v>75</v>
      </c>
      <c r="M5" s="6" t="s">
        <v>75</v>
      </c>
      <c r="N5" s="7" t="s">
        <v>75</v>
      </c>
      <c r="O5" s="6" t="s">
        <v>75</v>
      </c>
      <c r="P5" s="6" t="s">
        <v>75</v>
      </c>
      <c r="Q5" s="7" t="s">
        <v>75</v>
      </c>
      <c r="R5" s="6" t="s">
        <v>75</v>
      </c>
      <c r="S5" s="9" t="s">
        <v>75</v>
      </c>
      <c r="T5" s="7" t="s">
        <v>75</v>
      </c>
      <c r="U5" s="6" t="s">
        <v>75</v>
      </c>
      <c r="V5" s="9" t="s">
        <v>75</v>
      </c>
      <c r="W5" s="7" t="s">
        <v>75</v>
      </c>
      <c r="X5" s="6" t="s">
        <v>75</v>
      </c>
      <c r="Y5" s="9" t="s">
        <v>75</v>
      </c>
      <c r="Z5" s="7" t="s">
        <v>75</v>
      </c>
      <c r="AA5" s="6" t="s">
        <v>75</v>
      </c>
      <c r="AB5" s="9" t="s">
        <v>75</v>
      </c>
      <c r="AC5" s="7" t="s">
        <v>75</v>
      </c>
      <c r="AD5" s="6" t="s">
        <v>75</v>
      </c>
      <c r="AE5" s="9" t="s">
        <v>75</v>
      </c>
      <c r="AF5" s="7" t="s">
        <v>75</v>
      </c>
      <c r="AG5" s="6" t="s">
        <v>75</v>
      </c>
      <c r="AH5" s="9" t="s">
        <v>75</v>
      </c>
      <c r="AI5" s="7" t="s">
        <v>75</v>
      </c>
      <c r="AJ5" s="6" t="s">
        <v>75</v>
      </c>
      <c r="AK5" s="9" t="s">
        <v>75</v>
      </c>
      <c r="AL5" s="65" t="s">
        <v>75</v>
      </c>
      <c r="AM5" s="6" t="s">
        <v>75</v>
      </c>
      <c r="AN5" s="9" t="s">
        <v>75</v>
      </c>
      <c r="AO5" s="66">
        <v>12</v>
      </c>
      <c r="AP5" s="67">
        <v>12</v>
      </c>
      <c r="AQ5" s="9" t="s">
        <v>75</v>
      </c>
    </row>
    <row r="6" spans="1:43" ht="15" customHeight="1" outlineLevel="1">
      <c r="A6" s="63" t="s">
        <v>24</v>
      </c>
      <c r="B6" s="10">
        <f>B21</f>
        <v>25000</v>
      </c>
      <c r="C6" s="11">
        <f t="shared" ref="C6:AJ6" si="0">C21</f>
        <v>30300</v>
      </c>
      <c r="D6" s="12">
        <f>-(B6-C6)</f>
        <v>5300</v>
      </c>
      <c r="E6" s="13">
        <f t="shared" si="0"/>
        <v>0</v>
      </c>
      <c r="F6" s="11">
        <f t="shared" si="0"/>
        <v>0</v>
      </c>
      <c r="G6" s="12">
        <f>-(E6-F6)</f>
        <v>0</v>
      </c>
      <c r="H6" s="13">
        <f t="shared" si="0"/>
        <v>0</v>
      </c>
      <c r="I6" s="11">
        <f t="shared" si="0"/>
        <v>0</v>
      </c>
      <c r="J6" s="12">
        <f>-(H6-I6)</f>
        <v>0</v>
      </c>
      <c r="K6" s="13">
        <f t="shared" si="0"/>
        <v>0</v>
      </c>
      <c r="L6" s="11">
        <f t="shared" si="0"/>
        <v>0</v>
      </c>
      <c r="M6" s="12">
        <f>-(K6-L6)</f>
        <v>0</v>
      </c>
      <c r="N6" s="13">
        <f t="shared" si="0"/>
        <v>0</v>
      </c>
      <c r="O6" s="11">
        <f t="shared" si="0"/>
        <v>0</v>
      </c>
      <c r="P6" s="12">
        <f>-(N6-O6)</f>
        <v>0</v>
      </c>
      <c r="Q6" s="13">
        <f t="shared" si="0"/>
        <v>0</v>
      </c>
      <c r="R6" s="11">
        <f t="shared" si="0"/>
        <v>0</v>
      </c>
      <c r="S6" s="12">
        <f>-(Q6-R6)</f>
        <v>0</v>
      </c>
      <c r="T6" s="13">
        <f t="shared" si="0"/>
        <v>0</v>
      </c>
      <c r="U6" s="11">
        <f t="shared" si="0"/>
        <v>0</v>
      </c>
      <c r="V6" s="12">
        <f>-(T6-U6)</f>
        <v>0</v>
      </c>
      <c r="W6" s="13">
        <f t="shared" si="0"/>
        <v>0</v>
      </c>
      <c r="X6" s="11">
        <f t="shared" si="0"/>
        <v>0</v>
      </c>
      <c r="Y6" s="12">
        <f>-(W6-X6)</f>
        <v>0</v>
      </c>
      <c r="Z6" s="13">
        <f t="shared" si="0"/>
        <v>0</v>
      </c>
      <c r="AA6" s="11">
        <f t="shared" si="0"/>
        <v>0</v>
      </c>
      <c r="AB6" s="12">
        <f>-(Z6-AA6)</f>
        <v>0</v>
      </c>
      <c r="AC6" s="13">
        <f t="shared" si="0"/>
        <v>0</v>
      </c>
      <c r="AD6" s="11">
        <f t="shared" si="0"/>
        <v>0</v>
      </c>
      <c r="AE6" s="12">
        <f>-(AC6-AD6)</f>
        <v>0</v>
      </c>
      <c r="AF6" s="13">
        <f t="shared" si="0"/>
        <v>0</v>
      </c>
      <c r="AG6" s="11">
        <f t="shared" si="0"/>
        <v>0</v>
      </c>
      <c r="AH6" s="12">
        <f>-(AF6-AG6)</f>
        <v>0</v>
      </c>
      <c r="AI6" s="13">
        <f t="shared" si="0"/>
        <v>0</v>
      </c>
      <c r="AJ6" s="12">
        <f t="shared" si="0"/>
        <v>0</v>
      </c>
      <c r="AK6" s="12">
        <f>-(AI6-AJ6)</f>
        <v>0</v>
      </c>
      <c r="AL6" s="14">
        <f t="shared" ref="AL6:AM8" si="1">B6+E6+H6+K6+N6+Q6+T6+W6+Z6+AC6+AF6+AI6</f>
        <v>25000</v>
      </c>
      <c r="AM6" s="11">
        <f t="shared" si="1"/>
        <v>30300</v>
      </c>
      <c r="AN6" s="12">
        <f>-(AL6-AM6)</f>
        <v>5300</v>
      </c>
      <c r="AO6" s="15">
        <f t="shared" ref="AO6:AP9" si="2">AL6/$AO$5</f>
        <v>2083.3333333333335</v>
      </c>
      <c r="AP6" s="11">
        <f t="shared" si="2"/>
        <v>2525</v>
      </c>
      <c r="AQ6" s="12">
        <f>-(AO6-AP6)</f>
        <v>441.66666666666652</v>
      </c>
    </row>
    <row r="7" spans="1:43" ht="15" customHeight="1" outlineLevel="1">
      <c r="A7" s="63" t="s">
        <v>23</v>
      </c>
      <c r="B7" s="10">
        <f>SUM(B37,B49,B59,B69,B79,B89,B105,B115,B125)</f>
        <v>19632</v>
      </c>
      <c r="C7" s="11">
        <f>SUM(C37,C49,C59,C69,C79,C89,C105,C115,C125)</f>
        <v>18662</v>
      </c>
      <c r="D7" s="12">
        <f>(B7-C7)</f>
        <v>970</v>
      </c>
      <c r="E7" s="13">
        <f>SUM(E37,E49,E59,E69,E79,E89,E105,E115,E125)</f>
        <v>0</v>
      </c>
      <c r="F7" s="11">
        <f>SUM(F37,F49,F59,F69,F79,F89,F105,F115,F125)</f>
        <v>0</v>
      </c>
      <c r="G7" s="12">
        <f>(E7-F7)</f>
        <v>0</v>
      </c>
      <c r="H7" s="13">
        <f>SUM(H37,H49,H59,H69,H79,H89,H105,H115,H125)</f>
        <v>0</v>
      </c>
      <c r="I7" s="11">
        <f>SUM(I37,I49,I59,I69,I79,I89,I105,I115,I125)</f>
        <v>0</v>
      </c>
      <c r="J7" s="12">
        <f>(H7-I7)</f>
        <v>0</v>
      </c>
      <c r="K7" s="13">
        <f>SUM(K37,K49,K59,K69,K79,K89,K105,K115,K125)</f>
        <v>0</v>
      </c>
      <c r="L7" s="11">
        <f>SUM(L37,L49,L59,L69,L79,L89,L105,L115,L125)</f>
        <v>0</v>
      </c>
      <c r="M7" s="12">
        <f>(K7-L7)</f>
        <v>0</v>
      </c>
      <c r="N7" s="13">
        <f>SUM(N37,N49,N59,N69,N79,N89,N105,N115,N125)</f>
        <v>0</v>
      </c>
      <c r="O7" s="11">
        <f>SUM(O37,O49,O59,O69,O79,O89,O105,O115,O125)</f>
        <v>0</v>
      </c>
      <c r="P7" s="12">
        <f>(N7-O7)</f>
        <v>0</v>
      </c>
      <c r="Q7" s="13">
        <f>SUM(Q37,Q49,Q59,Q69,Q79,Q89,Q105,Q115,Q125)</f>
        <v>0</v>
      </c>
      <c r="R7" s="11">
        <f>SUM(R37,R49,R59,R69,R79,R89,R105,R115,R125)</f>
        <v>0</v>
      </c>
      <c r="S7" s="12">
        <f>(Q7-R7)</f>
        <v>0</v>
      </c>
      <c r="T7" s="13">
        <f>SUM(T37,T49,T59,T69,T79,T89,T105,T115,T125)</f>
        <v>0</v>
      </c>
      <c r="U7" s="11">
        <f>SUM(U37,U49,U59,U69,U79,U89,U105,U115,U125)</f>
        <v>0</v>
      </c>
      <c r="V7" s="12">
        <f>(T7-U7)</f>
        <v>0</v>
      </c>
      <c r="W7" s="13">
        <f>SUM(W37,W49,W59,W69,W79,W89,W105,W115,W125)</f>
        <v>0</v>
      </c>
      <c r="X7" s="11">
        <f>SUM(X37,X49,X59,X69,X79,X89,X105,X115,X125)</f>
        <v>0</v>
      </c>
      <c r="Y7" s="12">
        <f>(W7-X7)</f>
        <v>0</v>
      </c>
      <c r="Z7" s="13">
        <f>SUM(Z37,Z49,Z59,Z69,Z79,Z89,Z105,Z115,Z125)</f>
        <v>0</v>
      </c>
      <c r="AA7" s="11">
        <f>SUM(AA37,AA49,AA59,AA69,AA79,AA89,AA105,AA115,AA125)</f>
        <v>0</v>
      </c>
      <c r="AB7" s="12">
        <f>(Z7-AA7)</f>
        <v>0</v>
      </c>
      <c r="AC7" s="13">
        <f>SUM(AC37,AC49,AC59,AC69,AC79,AC89,AC105,AC115,AC125)</f>
        <v>0</v>
      </c>
      <c r="AD7" s="11">
        <f>SUM(AD37,AD49,AD59,AD69,AD79,AD89,AD105,AD115,AD125)</f>
        <v>0</v>
      </c>
      <c r="AE7" s="12">
        <f>(AC7-AD7)</f>
        <v>0</v>
      </c>
      <c r="AF7" s="13">
        <f>SUM(AF37,AF49,AF59,AF69,AF79,AF89,AF105,AF115,AF125)</f>
        <v>0</v>
      </c>
      <c r="AG7" s="11">
        <f>SUM(AG37,AG49,AG59,AG69,AG79,AG89,AG105,AG115,AG125)</f>
        <v>0</v>
      </c>
      <c r="AH7" s="12">
        <f>(AF7-AG7)</f>
        <v>0</v>
      </c>
      <c r="AI7" s="13">
        <f>SUM(AI37,AI49,AI59,AI69,AI79,AI89,AI105,AI115,AI125)</f>
        <v>0</v>
      </c>
      <c r="AJ7" s="12">
        <f>SUM(AJ37,AJ49,AJ59,AJ69,AJ79,AJ89,AJ105,AJ115,AJ125)</f>
        <v>0</v>
      </c>
      <c r="AK7" s="12">
        <f>(AI7-AJ7)</f>
        <v>0</v>
      </c>
      <c r="AL7" s="14">
        <f t="shared" si="1"/>
        <v>19632</v>
      </c>
      <c r="AM7" s="11">
        <f t="shared" si="1"/>
        <v>18662</v>
      </c>
      <c r="AN7" s="12">
        <f>(AL7-AM7)</f>
        <v>970</v>
      </c>
      <c r="AO7" s="15">
        <f t="shared" si="2"/>
        <v>1636</v>
      </c>
      <c r="AP7" s="11">
        <f t="shared" si="2"/>
        <v>1555.1666666666667</v>
      </c>
      <c r="AQ7" s="12">
        <f>(AO7-AP7)</f>
        <v>80.833333333333258</v>
      </c>
    </row>
    <row r="8" spans="1:43" ht="15" customHeight="1" outlineLevel="1">
      <c r="A8" s="63" t="s">
        <v>76</v>
      </c>
      <c r="B8" s="16">
        <f>B6-B7</f>
        <v>5368</v>
      </c>
      <c r="C8" s="17">
        <f>C6-C7</f>
        <v>11638</v>
      </c>
      <c r="D8" s="18">
        <f>-(B8-C8)</f>
        <v>6270</v>
      </c>
      <c r="E8" s="19">
        <f t="shared" ref="E8:AJ8" si="3">E6-E7</f>
        <v>0</v>
      </c>
      <c r="F8" s="17">
        <f t="shared" si="3"/>
        <v>0</v>
      </c>
      <c r="G8" s="18">
        <f>-(E8-F8)</f>
        <v>0</v>
      </c>
      <c r="H8" s="19">
        <f t="shared" si="3"/>
        <v>0</v>
      </c>
      <c r="I8" s="17">
        <f t="shared" si="3"/>
        <v>0</v>
      </c>
      <c r="J8" s="18">
        <f>-(H8-I8)</f>
        <v>0</v>
      </c>
      <c r="K8" s="19">
        <f t="shared" si="3"/>
        <v>0</v>
      </c>
      <c r="L8" s="17">
        <f t="shared" si="3"/>
        <v>0</v>
      </c>
      <c r="M8" s="18">
        <f>-(K8-L8)</f>
        <v>0</v>
      </c>
      <c r="N8" s="19">
        <f t="shared" si="3"/>
        <v>0</v>
      </c>
      <c r="O8" s="17">
        <f t="shared" si="3"/>
        <v>0</v>
      </c>
      <c r="P8" s="18">
        <f>-(N8-O8)</f>
        <v>0</v>
      </c>
      <c r="Q8" s="19">
        <f t="shared" si="3"/>
        <v>0</v>
      </c>
      <c r="R8" s="17">
        <f t="shared" si="3"/>
        <v>0</v>
      </c>
      <c r="S8" s="18">
        <f>-(Q8-R8)</f>
        <v>0</v>
      </c>
      <c r="T8" s="19">
        <f t="shared" si="3"/>
        <v>0</v>
      </c>
      <c r="U8" s="17">
        <f t="shared" si="3"/>
        <v>0</v>
      </c>
      <c r="V8" s="18">
        <f>-(T8-U8)</f>
        <v>0</v>
      </c>
      <c r="W8" s="19">
        <f t="shared" si="3"/>
        <v>0</v>
      </c>
      <c r="X8" s="17">
        <f t="shared" si="3"/>
        <v>0</v>
      </c>
      <c r="Y8" s="18">
        <f>-(W8-X8)</f>
        <v>0</v>
      </c>
      <c r="Z8" s="19">
        <f t="shared" si="3"/>
        <v>0</v>
      </c>
      <c r="AA8" s="17">
        <f t="shared" si="3"/>
        <v>0</v>
      </c>
      <c r="AB8" s="18">
        <f>-(Z8-AA8)</f>
        <v>0</v>
      </c>
      <c r="AC8" s="19">
        <f t="shared" si="3"/>
        <v>0</v>
      </c>
      <c r="AD8" s="17">
        <f t="shared" si="3"/>
        <v>0</v>
      </c>
      <c r="AE8" s="18">
        <f>-(AC8-AD8)</f>
        <v>0</v>
      </c>
      <c r="AF8" s="19">
        <f t="shared" si="3"/>
        <v>0</v>
      </c>
      <c r="AG8" s="17">
        <f t="shared" si="3"/>
        <v>0</v>
      </c>
      <c r="AH8" s="18">
        <f>-(AF8-AG8)</f>
        <v>0</v>
      </c>
      <c r="AI8" s="19">
        <f t="shared" si="3"/>
        <v>0</v>
      </c>
      <c r="AJ8" s="18">
        <f t="shared" si="3"/>
        <v>0</v>
      </c>
      <c r="AK8" s="18">
        <f>-(AI8-AJ8)</f>
        <v>0</v>
      </c>
      <c r="AL8" s="20">
        <f t="shared" si="1"/>
        <v>5368</v>
      </c>
      <c r="AM8" s="17">
        <f t="shared" si="1"/>
        <v>11638</v>
      </c>
      <c r="AN8" s="18">
        <f>-(AL8-AM8)</f>
        <v>6270</v>
      </c>
      <c r="AO8" s="15">
        <f t="shared" si="2"/>
        <v>447.33333333333331</v>
      </c>
      <c r="AP8" s="11">
        <f t="shared" si="2"/>
        <v>969.83333333333337</v>
      </c>
      <c r="AQ8" s="18">
        <f>-(AO8-AP8)</f>
        <v>522.5</v>
      </c>
    </row>
    <row r="9" spans="1:43" ht="15" customHeight="1">
      <c r="A9" s="68" t="s">
        <v>25</v>
      </c>
      <c r="B9" s="21">
        <f>B5+B8</f>
        <v>5368</v>
      </c>
      <c r="C9" s="22">
        <f>C5+C8</f>
        <v>11638</v>
      </c>
      <c r="D9" s="23">
        <f>-(B9-C9)</f>
        <v>6270</v>
      </c>
      <c r="E9" s="24">
        <f>B9+E8</f>
        <v>5368</v>
      </c>
      <c r="F9" s="22">
        <f>C9+F8</f>
        <v>11638</v>
      </c>
      <c r="G9" s="23">
        <f>-(E9-F9)</f>
        <v>6270</v>
      </c>
      <c r="H9" s="24">
        <f>E9+H8</f>
        <v>5368</v>
      </c>
      <c r="I9" s="22">
        <f>F9+I8</f>
        <v>11638</v>
      </c>
      <c r="J9" s="23">
        <f>-(H9-I9)</f>
        <v>6270</v>
      </c>
      <c r="K9" s="24">
        <f>H9+K8</f>
        <v>5368</v>
      </c>
      <c r="L9" s="22">
        <f>I9+L8</f>
        <v>11638</v>
      </c>
      <c r="M9" s="23">
        <f>-(K9-L9)</f>
        <v>6270</v>
      </c>
      <c r="N9" s="24">
        <f>K9+N8</f>
        <v>5368</v>
      </c>
      <c r="O9" s="22">
        <f>L9+O8</f>
        <v>11638</v>
      </c>
      <c r="P9" s="23">
        <f>-(N9-O9)</f>
        <v>6270</v>
      </c>
      <c r="Q9" s="24">
        <f>N9+Q8</f>
        <v>5368</v>
      </c>
      <c r="R9" s="22">
        <f>O9+R8</f>
        <v>11638</v>
      </c>
      <c r="S9" s="23">
        <f>-(Q9-R9)</f>
        <v>6270</v>
      </c>
      <c r="T9" s="24">
        <f>Q9+T8</f>
        <v>5368</v>
      </c>
      <c r="U9" s="22">
        <f>R9+U8</f>
        <v>11638</v>
      </c>
      <c r="V9" s="23">
        <f>-(T9-U9)</f>
        <v>6270</v>
      </c>
      <c r="W9" s="24">
        <f>T9+W8</f>
        <v>5368</v>
      </c>
      <c r="X9" s="22">
        <f>U9+X8</f>
        <v>11638</v>
      </c>
      <c r="Y9" s="23">
        <f>-(W9-X9)</f>
        <v>6270</v>
      </c>
      <c r="Z9" s="24">
        <f>W9+Z8</f>
        <v>5368</v>
      </c>
      <c r="AA9" s="22">
        <f>X9+AA8</f>
        <v>11638</v>
      </c>
      <c r="AB9" s="23">
        <f>-(Z9-AA9)</f>
        <v>6270</v>
      </c>
      <c r="AC9" s="24">
        <f>Z9+AC8</f>
        <v>5368</v>
      </c>
      <c r="AD9" s="22">
        <f>AA9+AD8</f>
        <v>11638</v>
      </c>
      <c r="AE9" s="23">
        <f>-(AC9-AD9)</f>
        <v>6270</v>
      </c>
      <c r="AF9" s="24">
        <f>AC9+AF8</f>
        <v>5368</v>
      </c>
      <c r="AG9" s="22">
        <f>AD9+AG8</f>
        <v>11638</v>
      </c>
      <c r="AH9" s="23">
        <f>-(AF9-AG9)</f>
        <v>6270</v>
      </c>
      <c r="AI9" s="24">
        <f>AF9+AI8</f>
        <v>5368</v>
      </c>
      <c r="AJ9" s="22">
        <f>AG9+AJ8</f>
        <v>11638</v>
      </c>
      <c r="AK9" s="23">
        <f>-(AI9-AJ9)</f>
        <v>6270</v>
      </c>
      <c r="AL9" s="25">
        <f>AI9</f>
        <v>5368</v>
      </c>
      <c r="AM9" s="2">
        <f>AJ9</f>
        <v>11638</v>
      </c>
      <c r="AN9" s="23">
        <f>-(AL9-AM9)</f>
        <v>6270</v>
      </c>
      <c r="AO9" s="26">
        <f t="shared" si="2"/>
        <v>447.33333333333331</v>
      </c>
      <c r="AP9" s="2">
        <f t="shared" si="2"/>
        <v>969.83333333333337</v>
      </c>
      <c r="AQ9" s="23">
        <f>-(AO9-AP9)</f>
        <v>522.5</v>
      </c>
    </row>
    <row r="10" spans="1:43" ht="4.5" customHeight="1">
      <c r="A10" s="69"/>
      <c r="B10" s="27"/>
      <c r="C10" s="27"/>
      <c r="D10" s="27"/>
      <c r="E10" s="70"/>
      <c r="F10" s="71"/>
      <c r="G10" s="71"/>
      <c r="H10" s="70"/>
      <c r="I10" s="71"/>
      <c r="J10" s="71"/>
      <c r="K10" s="70"/>
      <c r="L10" s="71"/>
      <c r="M10" s="71"/>
      <c r="N10" s="70"/>
      <c r="O10" s="71"/>
      <c r="P10" s="71"/>
      <c r="Q10" s="70"/>
      <c r="R10" s="71"/>
      <c r="S10" s="71"/>
      <c r="T10" s="70"/>
      <c r="U10" s="71"/>
      <c r="V10" s="71"/>
      <c r="W10" s="70"/>
      <c r="X10" s="71"/>
      <c r="Y10" s="71"/>
      <c r="Z10" s="70"/>
      <c r="AA10" s="71"/>
      <c r="AB10" s="71"/>
      <c r="AC10" s="70"/>
      <c r="AD10" s="71"/>
      <c r="AE10" s="71"/>
      <c r="AF10" s="70"/>
      <c r="AG10" s="71"/>
      <c r="AH10" s="71"/>
      <c r="AI10" s="70"/>
      <c r="AJ10" s="71"/>
      <c r="AK10" s="71"/>
      <c r="AL10" s="72"/>
      <c r="AM10" s="71"/>
      <c r="AN10" s="71"/>
      <c r="AO10" s="73"/>
      <c r="AP10" s="71"/>
      <c r="AQ10" s="71"/>
    </row>
    <row r="11" spans="1:43" ht="15" customHeight="1">
      <c r="A11" s="74" t="s">
        <v>13</v>
      </c>
      <c r="B11" s="28"/>
      <c r="C11" s="96"/>
      <c r="D11" s="28"/>
      <c r="E11" s="75"/>
      <c r="F11" s="28"/>
      <c r="G11" s="28"/>
      <c r="H11" s="75"/>
      <c r="I11" s="28"/>
      <c r="J11" s="28"/>
      <c r="K11" s="75"/>
      <c r="L11" s="28"/>
      <c r="M11" s="28"/>
      <c r="N11" s="75"/>
      <c r="O11" s="28"/>
      <c r="P11" s="28"/>
      <c r="Q11" s="75"/>
      <c r="R11" s="28"/>
      <c r="S11" s="28"/>
      <c r="T11" s="75"/>
      <c r="U11" s="28"/>
      <c r="V11" s="28"/>
      <c r="W11" s="75"/>
      <c r="X11" s="28"/>
      <c r="Y11" s="28"/>
      <c r="Z11" s="75"/>
      <c r="AA11" s="28"/>
      <c r="AB11" s="28"/>
      <c r="AC11" s="75"/>
      <c r="AD11" s="28"/>
      <c r="AE11" s="28"/>
      <c r="AF11" s="75"/>
      <c r="AG11" s="28"/>
      <c r="AH11" s="28"/>
      <c r="AI11" s="75"/>
      <c r="AJ11" s="28"/>
      <c r="AK11" s="28"/>
      <c r="AL11" s="76"/>
      <c r="AM11" s="28"/>
      <c r="AN11" s="28"/>
      <c r="AO11" s="77"/>
      <c r="AP11" s="28"/>
      <c r="AQ11" s="28"/>
    </row>
    <row r="12" spans="1:43" ht="15" customHeight="1" outlineLevel="1">
      <c r="A12" s="78" t="str">
        <f>Transakce!A2</f>
        <v>Výplata + prémie</v>
      </c>
      <c r="B12" s="31">
        <v>25000</v>
      </c>
      <c r="C12" s="100">
        <f>SUMIFS(Transakce!$D$3:$D$5000,Transakce!$H$3:$H$5000,B$1,Transakce!$I$3:$I$5000,$A$1,Transakce!$C$3:$C$5000,$A12)</f>
        <v>30000</v>
      </c>
      <c r="D12" s="29">
        <f>-(B12-C12)</f>
        <v>5000</v>
      </c>
      <c r="E12" s="32"/>
      <c r="F12" s="100">
        <f>SUMIFS(Transakce!$D$3:$D$5000,Transakce!$H$3:$H$5000,E$1,Transakce!$I$3:$I$5000,$A$1,Transakce!$C$3:$C$5000,$A12)</f>
        <v>0</v>
      </c>
      <c r="G12" s="29">
        <f>-(E12-F12)</f>
        <v>0</v>
      </c>
      <c r="H12" s="32"/>
      <c r="I12" s="100">
        <f>SUMIFS(Transakce!$D$3:$D$5000,Transakce!$H$3:$H$5000,H$1,Transakce!$I$3:$I$5000,$A$1,Transakce!$C$3:$C$5000,$A12)</f>
        <v>0</v>
      </c>
      <c r="J12" s="29">
        <f>-(H12-I12)</f>
        <v>0</v>
      </c>
      <c r="K12" s="32"/>
      <c r="L12" s="100">
        <f>SUMIFS(Transakce!$D$3:$D$5000,Transakce!$H$3:$H$5000,K$1,Transakce!$I$3:$I$5000,$A$1,Transakce!$C$3:$C$5000,$A12)</f>
        <v>0</v>
      </c>
      <c r="M12" s="29">
        <f>-(K12-L12)</f>
        <v>0</v>
      </c>
      <c r="N12" s="32"/>
      <c r="O12" s="100">
        <f>SUMIFS(Transakce!$D$3:$D$5000,Transakce!$H$3:$H$5000,N$1,Transakce!$I$3:$I$5000,$A$1,Transakce!$C$3:$C$5000,$A12)</f>
        <v>0</v>
      </c>
      <c r="P12" s="29">
        <f>-(N12-O12)</f>
        <v>0</v>
      </c>
      <c r="Q12" s="32"/>
      <c r="R12" s="100">
        <f>SUMIFS(Transakce!$D$3:$D$5000,Transakce!$H$3:$H$5000,Q$1,Transakce!$I$3:$I$5000,$A$1,Transakce!$C$3:$C$5000,$A12)</f>
        <v>0</v>
      </c>
      <c r="S12" s="29">
        <f t="shared" ref="S12:S20" si="4">-(Q12-R12)</f>
        <v>0</v>
      </c>
      <c r="T12" s="32"/>
      <c r="U12" s="100">
        <f>SUMIFS(Transakce!$D$3:$D$5000,Transakce!$H$3:$H$5000,T$1,Transakce!$I$3:$I$5000,$A$1,Transakce!$C$3:$C$5000,$A12)</f>
        <v>0</v>
      </c>
      <c r="V12" s="29">
        <f t="shared" ref="V12:V20" si="5">-(T12-U12)</f>
        <v>0</v>
      </c>
      <c r="W12" s="32"/>
      <c r="X12" s="100">
        <f>SUMIFS(Transakce!$D$3:$D$5000,Transakce!$H$3:$H$5000,W$1,Transakce!$I$3:$I$5000,$A$1,Transakce!$C$3:$C$5000,$A12)</f>
        <v>0</v>
      </c>
      <c r="Y12" s="29">
        <f>-(W12-X12)</f>
        <v>0</v>
      </c>
      <c r="Z12" s="32"/>
      <c r="AA12" s="100">
        <f>SUMIFS(Transakce!$D$3:$D$5000,Transakce!$H$3:$H$5000,Z$1,Transakce!$I$3:$I$5000,$A$1,Transakce!$C$3:$C$5000,$A12)</f>
        <v>0</v>
      </c>
      <c r="AB12" s="29">
        <f>-(Z12-AA12)</f>
        <v>0</v>
      </c>
      <c r="AC12" s="32"/>
      <c r="AD12" s="100">
        <f>SUMIFS(Transakce!$D$3:$D$5000,Transakce!$H$3:$H$5000,AC$1,Transakce!$I$3:$I$5000,$A$1,Transakce!$C$3:$C$5000,$A12)</f>
        <v>0</v>
      </c>
      <c r="AE12" s="29">
        <f>-(AC12-AD12)</f>
        <v>0</v>
      </c>
      <c r="AF12" s="32"/>
      <c r="AG12" s="100">
        <f>SUMIFS(Transakce!$D$3:$D$5000,Transakce!$H$3:$H$5000,AF$1,Transakce!$I$3:$I$5000,$A$1,Transakce!$C$3:$C$5000,$A12)</f>
        <v>0</v>
      </c>
      <c r="AH12" s="29">
        <f>-(AF12-AG12)</f>
        <v>0</v>
      </c>
      <c r="AI12" s="32"/>
      <c r="AJ12" s="100">
        <f>SUMIFS(Transakce!$D$3:$D$5000,Transakce!$H$3:$H$5000,AI$1,Transakce!$I$3:$I$5000,$A$1,Transakce!$C$3:$C$5000,$A12)</f>
        <v>0</v>
      </c>
      <c r="AK12" s="29">
        <f>-(AI12-AJ12)</f>
        <v>0</v>
      </c>
      <c r="AL12" s="79">
        <f t="shared" ref="AL12:AL20" si="6">B12+E12+H12+K12+N12+Q12+T12+W12+Z12+AC12+AF12+AI12</f>
        <v>25000</v>
      </c>
      <c r="AM12" s="80">
        <f t="shared" ref="AM12:AM20" si="7">C12+F12+I12+L12+O12+R12+U12+X12+AA12+AD12+AG12+AJ12</f>
        <v>30000</v>
      </c>
      <c r="AN12" s="29">
        <f>-(AL12-AM12)</f>
        <v>5000</v>
      </c>
      <c r="AO12" s="15">
        <f>AL12/$AO$5</f>
        <v>2083.3333333333335</v>
      </c>
      <c r="AP12" s="11">
        <f>AM12/$AO$5</f>
        <v>2500</v>
      </c>
      <c r="AQ12" s="29">
        <f>-(AO12-AP12)</f>
        <v>416.66666666666652</v>
      </c>
    </row>
    <row r="13" spans="1:43" ht="15" customHeight="1" outlineLevel="1">
      <c r="A13" s="78" t="str">
        <f>Transakce!A3</f>
        <v>Podnikání</v>
      </c>
      <c r="B13" s="33"/>
      <c r="C13" s="100">
        <f>SUMIFS(Transakce!$D$3:$D$5000,Transakce!$H$3:$H$5000,B$1,Transakce!$I$3:$I$5000,$A$1,Transakce!$C$3:$C$5000,$A13)</f>
        <v>0</v>
      </c>
      <c r="D13" s="12">
        <f t="shared" ref="D13:D20" si="8">-(B13-C13)</f>
        <v>0</v>
      </c>
      <c r="E13" s="34"/>
      <c r="F13" s="100">
        <f>SUMIFS(Transakce!$D$3:$D$5000,Transakce!$H$3:$H$5000,E$1,Transakce!$I$3:$I$5000,$A$1,Transakce!$C$3:$C$5000,$A13)</f>
        <v>0</v>
      </c>
      <c r="G13" s="12">
        <f t="shared" ref="G13:G20" si="9">-(E13-F13)</f>
        <v>0</v>
      </c>
      <c r="H13" s="34"/>
      <c r="I13" s="100">
        <f>SUMIFS(Transakce!$D$3:$D$5000,Transakce!$H$3:$H$5000,H$1,Transakce!$I$3:$I$5000,$A$1,Transakce!$C$3:$C$5000,$A13)</f>
        <v>0</v>
      </c>
      <c r="J13" s="12">
        <f t="shared" ref="J13:J20" si="10">-(H13-I13)</f>
        <v>0</v>
      </c>
      <c r="K13" s="34"/>
      <c r="L13" s="100">
        <f>SUMIFS(Transakce!$D$3:$D$5000,Transakce!$H$3:$H$5000,K$1,Transakce!$I$3:$I$5000,$A$1,Transakce!$C$3:$C$5000,$A13)</f>
        <v>0</v>
      </c>
      <c r="M13" s="12">
        <f t="shared" ref="M13:M20" si="11">-(K13-L13)</f>
        <v>0</v>
      </c>
      <c r="N13" s="34"/>
      <c r="O13" s="100">
        <f>SUMIFS(Transakce!$D$3:$D$5000,Transakce!$H$3:$H$5000,N$1,Transakce!$I$3:$I$5000,$A$1,Transakce!$C$3:$C$5000,$A13)</f>
        <v>0</v>
      </c>
      <c r="P13" s="12">
        <f t="shared" ref="P13:P20" si="12">-(N13-O13)</f>
        <v>0</v>
      </c>
      <c r="Q13" s="34"/>
      <c r="R13" s="100">
        <f>SUMIFS(Transakce!$D$3:$D$5000,Transakce!$H$3:$H$5000,Q$1,Transakce!$I$3:$I$5000,$A$1,Transakce!$C$3:$C$5000,$A13)</f>
        <v>0</v>
      </c>
      <c r="S13" s="12">
        <f t="shared" si="4"/>
        <v>0</v>
      </c>
      <c r="T13" s="34"/>
      <c r="U13" s="100">
        <f>SUMIFS(Transakce!$D$3:$D$5000,Transakce!$H$3:$H$5000,T$1,Transakce!$I$3:$I$5000,$A$1,Transakce!$C$3:$C$5000,$A13)</f>
        <v>0</v>
      </c>
      <c r="V13" s="12">
        <f t="shared" si="5"/>
        <v>0</v>
      </c>
      <c r="W13" s="34"/>
      <c r="X13" s="100">
        <f>SUMIFS(Transakce!$D$3:$D$5000,Transakce!$H$3:$H$5000,W$1,Transakce!$I$3:$I$5000,$A$1,Transakce!$C$3:$C$5000,$A13)</f>
        <v>0</v>
      </c>
      <c r="Y13" s="12">
        <f t="shared" ref="Y13:Y20" si="13">-(W13-X13)</f>
        <v>0</v>
      </c>
      <c r="Z13" s="34"/>
      <c r="AA13" s="100">
        <f>SUMIFS(Transakce!$D$3:$D$5000,Transakce!$H$3:$H$5000,Z$1,Transakce!$I$3:$I$5000,$A$1,Transakce!$C$3:$C$5000,$A13)</f>
        <v>0</v>
      </c>
      <c r="AB13" s="12">
        <f t="shared" ref="AB13:AB20" si="14">-(Z13-AA13)</f>
        <v>0</v>
      </c>
      <c r="AC13" s="34"/>
      <c r="AD13" s="100">
        <f>SUMIFS(Transakce!$D$3:$D$5000,Transakce!$H$3:$H$5000,AC$1,Transakce!$I$3:$I$5000,$A$1,Transakce!$C$3:$C$5000,$A13)</f>
        <v>0</v>
      </c>
      <c r="AE13" s="12">
        <f t="shared" ref="AE13:AE20" si="15">-(AC13-AD13)</f>
        <v>0</v>
      </c>
      <c r="AF13" s="34"/>
      <c r="AG13" s="100">
        <f>SUMIFS(Transakce!$D$3:$D$5000,Transakce!$H$3:$H$5000,AF$1,Transakce!$I$3:$I$5000,$A$1,Transakce!$C$3:$C$5000,$A13)</f>
        <v>0</v>
      </c>
      <c r="AH13" s="12">
        <f t="shared" ref="AH13:AH20" si="16">-(AF13-AG13)</f>
        <v>0</v>
      </c>
      <c r="AI13" s="34"/>
      <c r="AJ13" s="100">
        <f>SUMIFS(Transakce!$D$3:$D$5000,Transakce!$H$3:$H$5000,AI$1,Transakce!$I$3:$I$5000,$A$1,Transakce!$C$3:$C$5000,$A13)</f>
        <v>0</v>
      </c>
      <c r="AK13" s="12">
        <f t="shared" ref="AK13:AK20" si="17">-(AI13-AJ13)</f>
        <v>0</v>
      </c>
      <c r="AL13" s="14">
        <f t="shared" si="6"/>
        <v>0</v>
      </c>
      <c r="AM13" s="80">
        <f t="shared" si="7"/>
        <v>0</v>
      </c>
      <c r="AN13" s="12">
        <f t="shared" ref="AN13:AN20" si="18">-(AL13-AM13)</f>
        <v>0</v>
      </c>
      <c r="AO13" s="81">
        <f t="shared" ref="AO13:AO20" si="19">AL13/$AO$5</f>
        <v>0</v>
      </c>
      <c r="AP13" s="80">
        <f t="shared" ref="AP13:AP20" si="20">AM13/$AO$5</f>
        <v>0</v>
      </c>
      <c r="AQ13" s="12">
        <f t="shared" ref="AQ13:AQ20" si="21">-(AO13-AP13)</f>
        <v>0</v>
      </c>
    </row>
    <row r="14" spans="1:43" ht="15" customHeight="1" outlineLevel="1">
      <c r="A14" s="78" t="str">
        <f>Transakce!A4</f>
        <v>Daňové vypořádání</v>
      </c>
      <c r="B14" s="33"/>
      <c r="C14" s="100">
        <f>SUMIFS(Transakce!$D$3:$D$5000,Transakce!$H$3:$H$5000,B$1,Transakce!$I$3:$I$5000,$A$1,Transakce!$C$3:$C$5000,$A14)</f>
        <v>0</v>
      </c>
      <c r="D14" s="12">
        <f t="shared" si="8"/>
        <v>0</v>
      </c>
      <c r="E14" s="34"/>
      <c r="F14" s="100">
        <f>SUMIFS(Transakce!$D$3:$D$5000,Transakce!$H$3:$H$5000,E$1,Transakce!$I$3:$I$5000,$A$1,Transakce!$C$3:$C$5000,$A14)</f>
        <v>0</v>
      </c>
      <c r="G14" s="12">
        <f t="shared" si="9"/>
        <v>0</v>
      </c>
      <c r="H14" s="34"/>
      <c r="I14" s="100">
        <f>SUMIFS(Transakce!$D$3:$D$5000,Transakce!$H$3:$H$5000,H$1,Transakce!$I$3:$I$5000,$A$1,Transakce!$C$3:$C$5000,$A14)</f>
        <v>0</v>
      </c>
      <c r="J14" s="12">
        <f t="shared" si="10"/>
        <v>0</v>
      </c>
      <c r="K14" s="34"/>
      <c r="L14" s="100">
        <f>SUMIFS(Transakce!$D$3:$D$5000,Transakce!$H$3:$H$5000,K$1,Transakce!$I$3:$I$5000,$A$1,Transakce!$C$3:$C$5000,$A14)</f>
        <v>0</v>
      </c>
      <c r="M14" s="12">
        <f t="shared" si="11"/>
        <v>0</v>
      </c>
      <c r="N14" s="34"/>
      <c r="O14" s="100">
        <f>SUMIFS(Transakce!$D$3:$D$5000,Transakce!$H$3:$H$5000,N$1,Transakce!$I$3:$I$5000,$A$1,Transakce!$C$3:$C$5000,$A14)</f>
        <v>0</v>
      </c>
      <c r="P14" s="12">
        <f t="shared" si="12"/>
        <v>0</v>
      </c>
      <c r="Q14" s="34"/>
      <c r="R14" s="100">
        <f>SUMIFS(Transakce!$D$3:$D$5000,Transakce!$H$3:$H$5000,Q$1,Transakce!$I$3:$I$5000,$A$1,Transakce!$C$3:$C$5000,$A14)</f>
        <v>0</v>
      </c>
      <c r="S14" s="12">
        <f t="shared" si="4"/>
        <v>0</v>
      </c>
      <c r="T14" s="34"/>
      <c r="U14" s="100">
        <f>SUMIFS(Transakce!$D$3:$D$5000,Transakce!$H$3:$H$5000,T$1,Transakce!$I$3:$I$5000,$A$1,Transakce!$C$3:$C$5000,$A14)</f>
        <v>0</v>
      </c>
      <c r="V14" s="12">
        <f t="shared" si="5"/>
        <v>0</v>
      </c>
      <c r="W14" s="34"/>
      <c r="X14" s="100">
        <f>SUMIFS(Transakce!$D$3:$D$5000,Transakce!$H$3:$H$5000,W$1,Transakce!$I$3:$I$5000,$A$1,Transakce!$C$3:$C$5000,$A14)</f>
        <v>0</v>
      </c>
      <c r="Y14" s="12">
        <f t="shared" si="13"/>
        <v>0</v>
      </c>
      <c r="Z14" s="34"/>
      <c r="AA14" s="100">
        <f>SUMIFS(Transakce!$D$3:$D$5000,Transakce!$H$3:$H$5000,Z$1,Transakce!$I$3:$I$5000,$A$1,Transakce!$C$3:$C$5000,$A14)</f>
        <v>0</v>
      </c>
      <c r="AB14" s="12">
        <f t="shared" si="14"/>
        <v>0</v>
      </c>
      <c r="AC14" s="34"/>
      <c r="AD14" s="100">
        <f>SUMIFS(Transakce!$D$3:$D$5000,Transakce!$H$3:$H$5000,AC$1,Transakce!$I$3:$I$5000,$A$1,Transakce!$C$3:$C$5000,$A14)</f>
        <v>0</v>
      </c>
      <c r="AE14" s="12">
        <f t="shared" si="15"/>
        <v>0</v>
      </c>
      <c r="AF14" s="34"/>
      <c r="AG14" s="100">
        <f>SUMIFS(Transakce!$D$3:$D$5000,Transakce!$H$3:$H$5000,AF$1,Transakce!$I$3:$I$5000,$A$1,Transakce!$C$3:$C$5000,$A14)</f>
        <v>0</v>
      </c>
      <c r="AH14" s="12">
        <f t="shared" si="16"/>
        <v>0</v>
      </c>
      <c r="AI14" s="34"/>
      <c r="AJ14" s="100">
        <f>SUMIFS(Transakce!$D$3:$D$5000,Transakce!$H$3:$H$5000,AI$1,Transakce!$I$3:$I$5000,$A$1,Transakce!$C$3:$C$5000,$A14)</f>
        <v>0</v>
      </c>
      <c r="AK14" s="12">
        <f t="shared" si="17"/>
        <v>0</v>
      </c>
      <c r="AL14" s="14">
        <f t="shared" si="6"/>
        <v>0</v>
      </c>
      <c r="AM14" s="80">
        <f t="shared" si="7"/>
        <v>0</v>
      </c>
      <c r="AN14" s="12">
        <f t="shared" si="18"/>
        <v>0</v>
      </c>
      <c r="AO14" s="81">
        <f t="shared" si="19"/>
        <v>0</v>
      </c>
      <c r="AP14" s="80">
        <f t="shared" si="20"/>
        <v>0</v>
      </c>
      <c r="AQ14" s="12">
        <f t="shared" si="21"/>
        <v>0</v>
      </c>
    </row>
    <row r="15" spans="1:43" ht="15" customHeight="1" outlineLevel="1">
      <c r="A15" s="78" t="str">
        <f>Transakce!A5</f>
        <v>Dary</v>
      </c>
      <c r="B15" s="33"/>
      <c r="C15" s="100">
        <f>SUMIFS(Transakce!$D$3:$D$5000,Transakce!$H$3:$H$5000,B$1,Transakce!$I$3:$I$5000,$A$1,Transakce!$C$3:$C$5000,$A15)</f>
        <v>0</v>
      </c>
      <c r="D15" s="12">
        <f t="shared" si="8"/>
        <v>0</v>
      </c>
      <c r="E15" s="34"/>
      <c r="F15" s="100">
        <f>SUMIFS(Transakce!$D$3:$D$5000,Transakce!$H$3:$H$5000,E$1,Transakce!$I$3:$I$5000,$A$1,Transakce!$C$3:$C$5000,$A15)</f>
        <v>0</v>
      </c>
      <c r="G15" s="12">
        <f t="shared" si="9"/>
        <v>0</v>
      </c>
      <c r="H15" s="34"/>
      <c r="I15" s="100">
        <f>SUMIFS(Transakce!$D$3:$D$5000,Transakce!$H$3:$H$5000,H$1,Transakce!$I$3:$I$5000,$A$1,Transakce!$C$3:$C$5000,$A15)</f>
        <v>0</v>
      </c>
      <c r="J15" s="12">
        <f t="shared" si="10"/>
        <v>0</v>
      </c>
      <c r="K15" s="34"/>
      <c r="L15" s="100">
        <f>SUMIFS(Transakce!$D$3:$D$5000,Transakce!$H$3:$H$5000,K$1,Transakce!$I$3:$I$5000,$A$1,Transakce!$C$3:$C$5000,$A15)</f>
        <v>0</v>
      </c>
      <c r="M15" s="12">
        <f t="shared" si="11"/>
        <v>0</v>
      </c>
      <c r="N15" s="34"/>
      <c r="O15" s="100">
        <f>SUMIFS(Transakce!$D$3:$D$5000,Transakce!$H$3:$H$5000,N$1,Transakce!$I$3:$I$5000,$A$1,Transakce!$C$3:$C$5000,$A15)</f>
        <v>0</v>
      </c>
      <c r="P15" s="12">
        <f t="shared" si="12"/>
        <v>0</v>
      </c>
      <c r="Q15" s="34"/>
      <c r="R15" s="100">
        <f>SUMIFS(Transakce!$D$3:$D$5000,Transakce!$H$3:$H$5000,Q$1,Transakce!$I$3:$I$5000,$A$1,Transakce!$C$3:$C$5000,$A15)</f>
        <v>0</v>
      </c>
      <c r="S15" s="12">
        <f t="shared" si="4"/>
        <v>0</v>
      </c>
      <c r="T15" s="34"/>
      <c r="U15" s="100">
        <f>SUMIFS(Transakce!$D$3:$D$5000,Transakce!$H$3:$H$5000,T$1,Transakce!$I$3:$I$5000,$A$1,Transakce!$C$3:$C$5000,$A15)</f>
        <v>0</v>
      </c>
      <c r="V15" s="12">
        <f t="shared" si="5"/>
        <v>0</v>
      </c>
      <c r="W15" s="34"/>
      <c r="X15" s="100">
        <f>SUMIFS(Transakce!$D$3:$D$5000,Transakce!$H$3:$H$5000,W$1,Transakce!$I$3:$I$5000,$A$1,Transakce!$C$3:$C$5000,$A15)</f>
        <v>0</v>
      </c>
      <c r="Y15" s="12">
        <f t="shared" si="13"/>
        <v>0</v>
      </c>
      <c r="Z15" s="34"/>
      <c r="AA15" s="100">
        <f>SUMIFS(Transakce!$D$3:$D$5000,Transakce!$H$3:$H$5000,Z$1,Transakce!$I$3:$I$5000,$A$1,Transakce!$C$3:$C$5000,$A15)</f>
        <v>0</v>
      </c>
      <c r="AB15" s="12">
        <f t="shared" si="14"/>
        <v>0</v>
      </c>
      <c r="AC15" s="34"/>
      <c r="AD15" s="100">
        <f>SUMIFS(Transakce!$D$3:$D$5000,Transakce!$H$3:$H$5000,AC$1,Transakce!$I$3:$I$5000,$A$1,Transakce!$C$3:$C$5000,$A15)</f>
        <v>0</v>
      </c>
      <c r="AE15" s="12">
        <f t="shared" si="15"/>
        <v>0</v>
      </c>
      <c r="AF15" s="34"/>
      <c r="AG15" s="100">
        <f>SUMIFS(Transakce!$D$3:$D$5000,Transakce!$H$3:$H$5000,AF$1,Transakce!$I$3:$I$5000,$A$1,Transakce!$C$3:$C$5000,$A15)</f>
        <v>0</v>
      </c>
      <c r="AH15" s="12">
        <f t="shared" si="16"/>
        <v>0</v>
      </c>
      <c r="AI15" s="34"/>
      <c r="AJ15" s="100">
        <f>SUMIFS(Transakce!$D$3:$D$5000,Transakce!$H$3:$H$5000,AI$1,Transakce!$I$3:$I$5000,$A$1,Transakce!$C$3:$C$5000,$A15)</f>
        <v>0</v>
      </c>
      <c r="AK15" s="12">
        <f t="shared" si="17"/>
        <v>0</v>
      </c>
      <c r="AL15" s="14">
        <f t="shared" si="6"/>
        <v>0</v>
      </c>
      <c r="AM15" s="80">
        <f t="shared" si="7"/>
        <v>0</v>
      </c>
      <c r="AN15" s="12">
        <f t="shared" si="18"/>
        <v>0</v>
      </c>
      <c r="AO15" s="81">
        <f t="shared" si="19"/>
        <v>0</v>
      </c>
      <c r="AP15" s="80">
        <f t="shared" si="20"/>
        <v>0</v>
      </c>
      <c r="AQ15" s="12">
        <f t="shared" si="21"/>
        <v>0</v>
      </c>
    </row>
    <row r="16" spans="1:43" ht="15" customHeight="1" outlineLevel="1">
      <c r="A16" s="78" t="str">
        <f>Transakce!A6</f>
        <v>Převod ze spoření</v>
      </c>
      <c r="B16" s="33"/>
      <c r="C16" s="100">
        <f>SUMIFS(Transakce!$D$3:$D$5000,Transakce!$H$3:$H$5000,B$1,Transakce!$I$3:$I$5000,$A$1,Transakce!$C$3:$C$5000,$A16)</f>
        <v>0</v>
      </c>
      <c r="D16" s="12">
        <f t="shared" si="8"/>
        <v>0</v>
      </c>
      <c r="E16" s="34"/>
      <c r="F16" s="100">
        <f>SUMIFS(Transakce!$D$3:$D$5000,Transakce!$H$3:$H$5000,E$1,Transakce!$I$3:$I$5000,$A$1,Transakce!$C$3:$C$5000,$A16)</f>
        <v>0</v>
      </c>
      <c r="G16" s="12">
        <f t="shared" si="9"/>
        <v>0</v>
      </c>
      <c r="H16" s="34"/>
      <c r="I16" s="100">
        <f>SUMIFS(Transakce!$D$3:$D$5000,Transakce!$H$3:$H$5000,H$1,Transakce!$I$3:$I$5000,$A$1,Transakce!$C$3:$C$5000,$A16)</f>
        <v>0</v>
      </c>
      <c r="J16" s="12">
        <f t="shared" si="10"/>
        <v>0</v>
      </c>
      <c r="K16" s="34"/>
      <c r="L16" s="100">
        <f>SUMIFS(Transakce!$D$3:$D$5000,Transakce!$H$3:$H$5000,K$1,Transakce!$I$3:$I$5000,$A$1,Transakce!$C$3:$C$5000,$A16)</f>
        <v>0</v>
      </c>
      <c r="M16" s="12">
        <f t="shared" si="11"/>
        <v>0</v>
      </c>
      <c r="N16" s="34"/>
      <c r="O16" s="100">
        <f>SUMIFS(Transakce!$D$3:$D$5000,Transakce!$H$3:$H$5000,N$1,Transakce!$I$3:$I$5000,$A$1,Transakce!$C$3:$C$5000,$A16)</f>
        <v>0</v>
      </c>
      <c r="P16" s="12">
        <f t="shared" si="12"/>
        <v>0</v>
      </c>
      <c r="Q16" s="34"/>
      <c r="R16" s="100">
        <f>SUMIFS(Transakce!$D$3:$D$5000,Transakce!$H$3:$H$5000,Q$1,Transakce!$I$3:$I$5000,$A$1,Transakce!$C$3:$C$5000,$A16)</f>
        <v>0</v>
      </c>
      <c r="S16" s="12">
        <f t="shared" si="4"/>
        <v>0</v>
      </c>
      <c r="T16" s="34"/>
      <c r="U16" s="100">
        <f>SUMIFS(Transakce!$D$3:$D$5000,Transakce!$H$3:$H$5000,T$1,Transakce!$I$3:$I$5000,$A$1,Transakce!$C$3:$C$5000,$A16)</f>
        <v>0</v>
      </c>
      <c r="V16" s="12">
        <f t="shared" si="5"/>
        <v>0</v>
      </c>
      <c r="W16" s="34"/>
      <c r="X16" s="100">
        <f>SUMIFS(Transakce!$D$3:$D$5000,Transakce!$H$3:$H$5000,W$1,Transakce!$I$3:$I$5000,$A$1,Transakce!$C$3:$C$5000,$A16)</f>
        <v>0</v>
      </c>
      <c r="Y16" s="12">
        <f t="shared" si="13"/>
        <v>0</v>
      </c>
      <c r="Z16" s="34"/>
      <c r="AA16" s="100">
        <f>SUMIFS(Transakce!$D$3:$D$5000,Transakce!$H$3:$H$5000,Z$1,Transakce!$I$3:$I$5000,$A$1,Transakce!$C$3:$C$5000,$A16)</f>
        <v>0</v>
      </c>
      <c r="AB16" s="12">
        <f t="shared" si="14"/>
        <v>0</v>
      </c>
      <c r="AC16" s="34"/>
      <c r="AD16" s="100">
        <f>SUMIFS(Transakce!$D$3:$D$5000,Transakce!$H$3:$H$5000,AC$1,Transakce!$I$3:$I$5000,$A$1,Transakce!$C$3:$C$5000,$A16)</f>
        <v>0</v>
      </c>
      <c r="AE16" s="12">
        <f t="shared" si="15"/>
        <v>0</v>
      </c>
      <c r="AF16" s="34"/>
      <c r="AG16" s="100">
        <f>SUMIFS(Transakce!$D$3:$D$5000,Transakce!$H$3:$H$5000,AF$1,Transakce!$I$3:$I$5000,$A$1,Transakce!$C$3:$C$5000,$A16)</f>
        <v>0</v>
      </c>
      <c r="AH16" s="12">
        <f t="shared" si="16"/>
        <v>0</v>
      </c>
      <c r="AI16" s="34"/>
      <c r="AJ16" s="100">
        <f>SUMIFS(Transakce!$D$3:$D$5000,Transakce!$H$3:$H$5000,AI$1,Transakce!$I$3:$I$5000,$A$1,Transakce!$C$3:$C$5000,$A16)</f>
        <v>0</v>
      </c>
      <c r="AK16" s="12">
        <f t="shared" si="17"/>
        <v>0</v>
      </c>
      <c r="AL16" s="14">
        <f t="shared" si="6"/>
        <v>0</v>
      </c>
      <c r="AM16" s="80">
        <f t="shared" si="7"/>
        <v>0</v>
      </c>
      <c r="AN16" s="12">
        <f t="shared" si="18"/>
        <v>0</v>
      </c>
      <c r="AO16" s="81">
        <f t="shared" si="19"/>
        <v>0</v>
      </c>
      <c r="AP16" s="80">
        <f t="shared" si="20"/>
        <v>0</v>
      </c>
      <c r="AQ16" s="12">
        <f t="shared" si="21"/>
        <v>0</v>
      </c>
    </row>
    <row r="17" spans="1:43" ht="15" customHeight="1" outlineLevel="1">
      <c r="A17" s="78" t="str">
        <f>Transakce!A7</f>
        <v>Proplacené náklady</v>
      </c>
      <c r="B17" s="33"/>
      <c r="C17" s="100">
        <f>SUMIFS(Transakce!$D$3:$D$5000,Transakce!$H$3:$H$5000,B$1,Transakce!$I$3:$I$5000,$A$1,Transakce!$C$3:$C$5000,$A17)</f>
        <v>0</v>
      </c>
      <c r="D17" s="12">
        <f t="shared" si="8"/>
        <v>0</v>
      </c>
      <c r="E17" s="34"/>
      <c r="F17" s="100">
        <f>SUMIFS(Transakce!$D$3:$D$5000,Transakce!$H$3:$H$5000,E$1,Transakce!$I$3:$I$5000,$A$1,Transakce!$C$3:$C$5000,$A17)</f>
        <v>0</v>
      </c>
      <c r="G17" s="12">
        <f t="shared" si="9"/>
        <v>0</v>
      </c>
      <c r="H17" s="34"/>
      <c r="I17" s="100">
        <f>SUMIFS(Transakce!$D$3:$D$5000,Transakce!$H$3:$H$5000,H$1,Transakce!$I$3:$I$5000,$A$1,Transakce!$C$3:$C$5000,$A17)</f>
        <v>0</v>
      </c>
      <c r="J17" s="12">
        <f t="shared" si="10"/>
        <v>0</v>
      </c>
      <c r="K17" s="34"/>
      <c r="L17" s="100">
        <f>SUMIFS(Transakce!$D$3:$D$5000,Transakce!$H$3:$H$5000,K$1,Transakce!$I$3:$I$5000,$A$1,Transakce!$C$3:$C$5000,$A17)</f>
        <v>0</v>
      </c>
      <c r="M17" s="12">
        <f t="shared" si="11"/>
        <v>0</v>
      </c>
      <c r="N17" s="34"/>
      <c r="O17" s="100">
        <f>SUMIFS(Transakce!$D$3:$D$5000,Transakce!$H$3:$H$5000,N$1,Transakce!$I$3:$I$5000,$A$1,Transakce!$C$3:$C$5000,$A17)</f>
        <v>0</v>
      </c>
      <c r="P17" s="12">
        <f t="shared" si="12"/>
        <v>0</v>
      </c>
      <c r="Q17" s="34"/>
      <c r="R17" s="100">
        <f>SUMIFS(Transakce!$D$3:$D$5000,Transakce!$H$3:$H$5000,Q$1,Transakce!$I$3:$I$5000,$A$1,Transakce!$C$3:$C$5000,$A17)</f>
        <v>0</v>
      </c>
      <c r="S17" s="12">
        <f t="shared" si="4"/>
        <v>0</v>
      </c>
      <c r="T17" s="34"/>
      <c r="U17" s="100">
        <f>SUMIFS(Transakce!$D$3:$D$5000,Transakce!$H$3:$H$5000,T$1,Transakce!$I$3:$I$5000,$A$1,Transakce!$C$3:$C$5000,$A17)</f>
        <v>0</v>
      </c>
      <c r="V17" s="12">
        <f t="shared" si="5"/>
        <v>0</v>
      </c>
      <c r="W17" s="34"/>
      <c r="X17" s="100">
        <f>SUMIFS(Transakce!$D$3:$D$5000,Transakce!$H$3:$H$5000,W$1,Transakce!$I$3:$I$5000,$A$1,Transakce!$C$3:$C$5000,$A17)</f>
        <v>0</v>
      </c>
      <c r="Y17" s="12">
        <f t="shared" si="13"/>
        <v>0</v>
      </c>
      <c r="Z17" s="34"/>
      <c r="AA17" s="100">
        <f>SUMIFS(Transakce!$D$3:$D$5000,Transakce!$H$3:$H$5000,Z$1,Transakce!$I$3:$I$5000,$A$1,Transakce!$C$3:$C$5000,$A17)</f>
        <v>0</v>
      </c>
      <c r="AB17" s="12">
        <f t="shared" si="14"/>
        <v>0</v>
      </c>
      <c r="AC17" s="34"/>
      <c r="AD17" s="100">
        <f>SUMIFS(Transakce!$D$3:$D$5000,Transakce!$H$3:$H$5000,AC$1,Transakce!$I$3:$I$5000,$A$1,Transakce!$C$3:$C$5000,$A17)</f>
        <v>0</v>
      </c>
      <c r="AE17" s="12">
        <f t="shared" si="15"/>
        <v>0</v>
      </c>
      <c r="AF17" s="34"/>
      <c r="AG17" s="100">
        <f>SUMIFS(Transakce!$D$3:$D$5000,Transakce!$H$3:$H$5000,AF$1,Transakce!$I$3:$I$5000,$A$1,Transakce!$C$3:$C$5000,$A17)</f>
        <v>0</v>
      </c>
      <c r="AH17" s="12">
        <f t="shared" si="16"/>
        <v>0</v>
      </c>
      <c r="AI17" s="34"/>
      <c r="AJ17" s="100">
        <f>SUMIFS(Transakce!$D$3:$D$5000,Transakce!$H$3:$H$5000,AI$1,Transakce!$I$3:$I$5000,$A$1,Transakce!$C$3:$C$5000,$A17)</f>
        <v>0</v>
      </c>
      <c r="AK17" s="12">
        <f t="shared" si="17"/>
        <v>0</v>
      </c>
      <c r="AL17" s="14">
        <f t="shared" si="6"/>
        <v>0</v>
      </c>
      <c r="AM17" s="80">
        <f t="shared" si="7"/>
        <v>0</v>
      </c>
      <c r="AN17" s="12">
        <f t="shared" si="18"/>
        <v>0</v>
      </c>
      <c r="AO17" s="81">
        <f t="shared" si="19"/>
        <v>0</v>
      </c>
      <c r="AP17" s="80">
        <f t="shared" si="20"/>
        <v>0</v>
      </c>
      <c r="AQ17" s="12">
        <f t="shared" si="21"/>
        <v>0</v>
      </c>
    </row>
    <row r="18" spans="1:43" ht="15" customHeight="1" outlineLevel="1">
      <c r="A18" s="78" t="str">
        <f>Transakce!A8</f>
        <v>Diety</v>
      </c>
      <c r="B18" s="33"/>
      <c r="C18" s="100">
        <f>SUMIFS(Transakce!$D$3:$D$5000,Transakce!$H$3:$H$5000,B$1,Transakce!$I$3:$I$5000,$A$1,Transakce!$C$3:$C$5000,$A18)</f>
        <v>300</v>
      </c>
      <c r="D18" s="12">
        <f t="shared" si="8"/>
        <v>300</v>
      </c>
      <c r="E18" s="34"/>
      <c r="F18" s="100">
        <f>SUMIFS(Transakce!$D$3:$D$5000,Transakce!$H$3:$H$5000,E$1,Transakce!$I$3:$I$5000,$A$1,Transakce!$C$3:$C$5000,$A18)</f>
        <v>0</v>
      </c>
      <c r="G18" s="12">
        <f t="shared" si="9"/>
        <v>0</v>
      </c>
      <c r="H18" s="34"/>
      <c r="I18" s="100">
        <f>SUMIFS(Transakce!$D$3:$D$5000,Transakce!$H$3:$H$5000,H$1,Transakce!$I$3:$I$5000,$A$1,Transakce!$C$3:$C$5000,$A18)</f>
        <v>0</v>
      </c>
      <c r="J18" s="12">
        <f t="shared" si="10"/>
        <v>0</v>
      </c>
      <c r="K18" s="34"/>
      <c r="L18" s="100">
        <f>SUMIFS(Transakce!$D$3:$D$5000,Transakce!$H$3:$H$5000,K$1,Transakce!$I$3:$I$5000,$A$1,Transakce!$C$3:$C$5000,$A18)</f>
        <v>0</v>
      </c>
      <c r="M18" s="12">
        <f t="shared" si="11"/>
        <v>0</v>
      </c>
      <c r="N18" s="34"/>
      <c r="O18" s="100">
        <f>SUMIFS(Transakce!$D$3:$D$5000,Transakce!$H$3:$H$5000,N$1,Transakce!$I$3:$I$5000,$A$1,Transakce!$C$3:$C$5000,$A18)</f>
        <v>0</v>
      </c>
      <c r="P18" s="12">
        <f t="shared" si="12"/>
        <v>0</v>
      </c>
      <c r="Q18" s="34"/>
      <c r="R18" s="100">
        <f>SUMIFS(Transakce!$D$3:$D$5000,Transakce!$H$3:$H$5000,Q$1,Transakce!$I$3:$I$5000,$A$1,Transakce!$C$3:$C$5000,$A18)</f>
        <v>0</v>
      </c>
      <c r="S18" s="12">
        <f t="shared" si="4"/>
        <v>0</v>
      </c>
      <c r="T18" s="34"/>
      <c r="U18" s="100">
        <f>SUMIFS(Transakce!$D$3:$D$5000,Transakce!$H$3:$H$5000,T$1,Transakce!$I$3:$I$5000,$A$1,Transakce!$C$3:$C$5000,$A18)</f>
        <v>0</v>
      </c>
      <c r="V18" s="12">
        <f t="shared" si="5"/>
        <v>0</v>
      </c>
      <c r="W18" s="34"/>
      <c r="X18" s="100">
        <f>SUMIFS(Transakce!$D$3:$D$5000,Transakce!$H$3:$H$5000,W$1,Transakce!$I$3:$I$5000,$A$1,Transakce!$C$3:$C$5000,$A18)</f>
        <v>0</v>
      </c>
      <c r="Y18" s="12">
        <f t="shared" si="13"/>
        <v>0</v>
      </c>
      <c r="Z18" s="34"/>
      <c r="AA18" s="100">
        <f>SUMIFS(Transakce!$D$3:$D$5000,Transakce!$H$3:$H$5000,Z$1,Transakce!$I$3:$I$5000,$A$1,Transakce!$C$3:$C$5000,$A18)</f>
        <v>0</v>
      </c>
      <c r="AB18" s="12">
        <f t="shared" si="14"/>
        <v>0</v>
      </c>
      <c r="AC18" s="34"/>
      <c r="AD18" s="100">
        <f>SUMIFS(Transakce!$D$3:$D$5000,Transakce!$H$3:$H$5000,AC$1,Transakce!$I$3:$I$5000,$A$1,Transakce!$C$3:$C$5000,$A18)</f>
        <v>0</v>
      </c>
      <c r="AE18" s="12">
        <f t="shared" si="15"/>
        <v>0</v>
      </c>
      <c r="AF18" s="34"/>
      <c r="AG18" s="100">
        <f>SUMIFS(Transakce!$D$3:$D$5000,Transakce!$H$3:$H$5000,AF$1,Transakce!$I$3:$I$5000,$A$1,Transakce!$C$3:$C$5000,$A18)</f>
        <v>0</v>
      </c>
      <c r="AH18" s="12">
        <f t="shared" si="16"/>
        <v>0</v>
      </c>
      <c r="AI18" s="34"/>
      <c r="AJ18" s="100">
        <f>SUMIFS(Transakce!$D$3:$D$5000,Transakce!$H$3:$H$5000,AI$1,Transakce!$I$3:$I$5000,$A$1,Transakce!$C$3:$C$5000,$A18)</f>
        <v>0</v>
      </c>
      <c r="AK18" s="12">
        <f t="shared" si="17"/>
        <v>0</v>
      </c>
      <c r="AL18" s="14">
        <f t="shared" si="6"/>
        <v>0</v>
      </c>
      <c r="AM18" s="80">
        <f t="shared" si="7"/>
        <v>300</v>
      </c>
      <c r="AN18" s="12">
        <f t="shared" si="18"/>
        <v>300</v>
      </c>
      <c r="AO18" s="81">
        <f t="shared" si="19"/>
        <v>0</v>
      </c>
      <c r="AP18" s="80">
        <f t="shared" si="20"/>
        <v>25</v>
      </c>
      <c r="AQ18" s="12">
        <f t="shared" si="21"/>
        <v>25</v>
      </c>
    </row>
    <row r="19" spans="1:43" ht="15" customHeight="1" outlineLevel="1">
      <c r="A19" s="78" t="str">
        <f>Transakce!A9</f>
        <v>Vráceno ze zapůjčení</v>
      </c>
      <c r="B19" s="33"/>
      <c r="C19" s="100">
        <f>SUMIFS(Transakce!$D$3:$D$5000,Transakce!$H$3:$H$5000,B$1,Transakce!$I$3:$I$5000,$A$1,Transakce!$C$3:$C$5000,$A19)</f>
        <v>0</v>
      </c>
      <c r="D19" s="12">
        <f t="shared" si="8"/>
        <v>0</v>
      </c>
      <c r="E19" s="34"/>
      <c r="F19" s="100">
        <f>SUMIFS(Transakce!$D$3:$D$5000,Transakce!$H$3:$H$5000,E$1,Transakce!$I$3:$I$5000,$A$1,Transakce!$C$3:$C$5000,$A19)</f>
        <v>0</v>
      </c>
      <c r="G19" s="12">
        <f t="shared" si="9"/>
        <v>0</v>
      </c>
      <c r="H19" s="34"/>
      <c r="I19" s="100">
        <f>SUMIFS(Transakce!$D$3:$D$5000,Transakce!$H$3:$H$5000,H$1,Transakce!$I$3:$I$5000,$A$1,Transakce!$C$3:$C$5000,$A19)</f>
        <v>0</v>
      </c>
      <c r="J19" s="12">
        <f t="shared" si="10"/>
        <v>0</v>
      </c>
      <c r="K19" s="34"/>
      <c r="L19" s="100">
        <f>SUMIFS(Transakce!$D$3:$D$5000,Transakce!$H$3:$H$5000,K$1,Transakce!$I$3:$I$5000,$A$1,Transakce!$C$3:$C$5000,$A19)</f>
        <v>0</v>
      </c>
      <c r="M19" s="12">
        <f t="shared" si="11"/>
        <v>0</v>
      </c>
      <c r="N19" s="34"/>
      <c r="O19" s="100">
        <f>SUMIFS(Transakce!$D$3:$D$5000,Transakce!$H$3:$H$5000,N$1,Transakce!$I$3:$I$5000,$A$1,Transakce!$C$3:$C$5000,$A19)</f>
        <v>0</v>
      </c>
      <c r="P19" s="12">
        <f t="shared" si="12"/>
        <v>0</v>
      </c>
      <c r="Q19" s="34"/>
      <c r="R19" s="100">
        <f>SUMIFS(Transakce!$D$3:$D$5000,Transakce!$H$3:$H$5000,Q$1,Transakce!$I$3:$I$5000,$A$1,Transakce!$C$3:$C$5000,$A19)</f>
        <v>0</v>
      </c>
      <c r="S19" s="12">
        <f t="shared" si="4"/>
        <v>0</v>
      </c>
      <c r="T19" s="34"/>
      <c r="U19" s="100">
        <f>SUMIFS(Transakce!$D$3:$D$5000,Transakce!$H$3:$H$5000,T$1,Transakce!$I$3:$I$5000,$A$1,Transakce!$C$3:$C$5000,$A19)</f>
        <v>0</v>
      </c>
      <c r="V19" s="12">
        <f t="shared" si="5"/>
        <v>0</v>
      </c>
      <c r="W19" s="34"/>
      <c r="X19" s="100">
        <f>SUMIFS(Transakce!$D$3:$D$5000,Transakce!$H$3:$H$5000,W$1,Transakce!$I$3:$I$5000,$A$1,Transakce!$C$3:$C$5000,$A19)</f>
        <v>0</v>
      </c>
      <c r="Y19" s="12">
        <f t="shared" si="13"/>
        <v>0</v>
      </c>
      <c r="Z19" s="34"/>
      <c r="AA19" s="100">
        <f>SUMIFS(Transakce!$D$3:$D$5000,Transakce!$H$3:$H$5000,Z$1,Transakce!$I$3:$I$5000,$A$1,Transakce!$C$3:$C$5000,$A19)</f>
        <v>0</v>
      </c>
      <c r="AB19" s="12">
        <f t="shared" si="14"/>
        <v>0</v>
      </c>
      <c r="AC19" s="34"/>
      <c r="AD19" s="100">
        <f>SUMIFS(Transakce!$D$3:$D$5000,Transakce!$H$3:$H$5000,AC$1,Transakce!$I$3:$I$5000,$A$1,Transakce!$C$3:$C$5000,$A19)</f>
        <v>0</v>
      </c>
      <c r="AE19" s="12">
        <f t="shared" si="15"/>
        <v>0</v>
      </c>
      <c r="AF19" s="34"/>
      <c r="AG19" s="100">
        <f>SUMIFS(Transakce!$D$3:$D$5000,Transakce!$H$3:$H$5000,AF$1,Transakce!$I$3:$I$5000,$A$1,Transakce!$C$3:$C$5000,$A19)</f>
        <v>0</v>
      </c>
      <c r="AH19" s="12">
        <f t="shared" si="16"/>
        <v>0</v>
      </c>
      <c r="AI19" s="34"/>
      <c r="AJ19" s="100">
        <f>SUMIFS(Transakce!$D$3:$D$5000,Transakce!$H$3:$H$5000,AI$1,Transakce!$I$3:$I$5000,$A$1,Transakce!$C$3:$C$5000,$A19)</f>
        <v>0</v>
      </c>
      <c r="AK19" s="12">
        <f t="shared" si="17"/>
        <v>0</v>
      </c>
      <c r="AL19" s="14">
        <f t="shared" si="6"/>
        <v>0</v>
      </c>
      <c r="AM19" s="80">
        <f t="shared" si="7"/>
        <v>0</v>
      </c>
      <c r="AN19" s="12">
        <f t="shared" si="18"/>
        <v>0</v>
      </c>
      <c r="AO19" s="81">
        <f t="shared" si="19"/>
        <v>0</v>
      </c>
      <c r="AP19" s="80">
        <f t="shared" si="20"/>
        <v>0</v>
      </c>
      <c r="AQ19" s="12">
        <f t="shared" si="21"/>
        <v>0</v>
      </c>
    </row>
    <row r="20" spans="1:43" ht="15" customHeight="1" outlineLevel="1">
      <c r="A20" s="82" t="str">
        <f>Transakce!A10</f>
        <v>Jiné příjmy</v>
      </c>
      <c r="B20" s="35"/>
      <c r="C20" s="100">
        <f>SUMIFS(Transakce!$D$3:$D$5000,Transakce!$H$3:$H$5000,B$1,Transakce!$I$3:$I$5000,$A$1,Transakce!$C$3:$C$5000,$A20)</f>
        <v>0</v>
      </c>
      <c r="D20" s="18">
        <f t="shared" si="8"/>
        <v>0</v>
      </c>
      <c r="E20" s="36"/>
      <c r="F20" s="100">
        <f>SUMIFS(Transakce!$D$3:$D$5000,Transakce!$H$3:$H$5000,E$1,Transakce!$I$3:$I$5000,$A$1,Transakce!$C$3:$C$5000,$A20)</f>
        <v>0</v>
      </c>
      <c r="G20" s="18">
        <f t="shared" si="9"/>
        <v>0</v>
      </c>
      <c r="H20" s="36"/>
      <c r="I20" s="100">
        <f>SUMIFS(Transakce!$D$3:$D$5000,Transakce!$H$3:$H$5000,H$1,Transakce!$I$3:$I$5000,$A$1,Transakce!$C$3:$C$5000,$A20)</f>
        <v>0</v>
      </c>
      <c r="J20" s="18">
        <f t="shared" si="10"/>
        <v>0</v>
      </c>
      <c r="K20" s="36"/>
      <c r="L20" s="100">
        <f>SUMIFS(Transakce!$D$3:$D$5000,Transakce!$H$3:$H$5000,K$1,Transakce!$I$3:$I$5000,$A$1,Transakce!$C$3:$C$5000,$A20)</f>
        <v>0</v>
      </c>
      <c r="M20" s="18">
        <f t="shared" si="11"/>
        <v>0</v>
      </c>
      <c r="N20" s="36"/>
      <c r="O20" s="100">
        <f>SUMIFS(Transakce!$D$3:$D$5000,Transakce!$H$3:$H$5000,N$1,Transakce!$I$3:$I$5000,$A$1,Transakce!$C$3:$C$5000,$A20)</f>
        <v>0</v>
      </c>
      <c r="P20" s="18">
        <f t="shared" si="12"/>
        <v>0</v>
      </c>
      <c r="Q20" s="36"/>
      <c r="R20" s="100">
        <f>SUMIFS(Transakce!$D$3:$D$5000,Transakce!$H$3:$H$5000,Q$1,Transakce!$I$3:$I$5000,$A$1,Transakce!$C$3:$C$5000,$A20)</f>
        <v>0</v>
      </c>
      <c r="S20" s="18">
        <f t="shared" si="4"/>
        <v>0</v>
      </c>
      <c r="T20" s="36"/>
      <c r="U20" s="100">
        <f>SUMIFS(Transakce!$D$3:$D$5000,Transakce!$H$3:$H$5000,T$1,Transakce!$I$3:$I$5000,$A$1,Transakce!$C$3:$C$5000,$A20)</f>
        <v>0</v>
      </c>
      <c r="V20" s="18">
        <f t="shared" si="5"/>
        <v>0</v>
      </c>
      <c r="W20" s="36"/>
      <c r="X20" s="100">
        <f>SUMIFS(Transakce!$D$3:$D$5000,Transakce!$H$3:$H$5000,W$1,Transakce!$I$3:$I$5000,$A$1,Transakce!$C$3:$C$5000,$A20)</f>
        <v>0</v>
      </c>
      <c r="Y20" s="18">
        <f t="shared" si="13"/>
        <v>0</v>
      </c>
      <c r="Z20" s="36"/>
      <c r="AA20" s="100">
        <f>SUMIFS(Transakce!$D$3:$D$5000,Transakce!$H$3:$H$5000,Z$1,Transakce!$I$3:$I$5000,$A$1,Transakce!$C$3:$C$5000,$A20)</f>
        <v>0</v>
      </c>
      <c r="AB20" s="18">
        <f t="shared" si="14"/>
        <v>0</v>
      </c>
      <c r="AC20" s="36"/>
      <c r="AD20" s="100">
        <f>SUMIFS(Transakce!$D$3:$D$5000,Transakce!$H$3:$H$5000,AC$1,Transakce!$I$3:$I$5000,$A$1,Transakce!$C$3:$C$5000,$A20)</f>
        <v>0</v>
      </c>
      <c r="AE20" s="18">
        <f t="shared" si="15"/>
        <v>0</v>
      </c>
      <c r="AF20" s="36"/>
      <c r="AG20" s="100">
        <f>SUMIFS(Transakce!$D$3:$D$5000,Transakce!$H$3:$H$5000,AF$1,Transakce!$I$3:$I$5000,$A$1,Transakce!$C$3:$C$5000,$A20)</f>
        <v>0</v>
      </c>
      <c r="AH20" s="18">
        <f t="shared" si="16"/>
        <v>0</v>
      </c>
      <c r="AI20" s="36"/>
      <c r="AJ20" s="100">
        <f>SUMIFS(Transakce!$D$3:$D$5000,Transakce!$H$3:$H$5000,AI$1,Transakce!$I$3:$I$5000,$A$1,Transakce!$C$3:$C$5000,$A20)</f>
        <v>0</v>
      </c>
      <c r="AK20" s="18">
        <f t="shared" si="17"/>
        <v>0</v>
      </c>
      <c r="AL20" s="20">
        <f t="shared" si="6"/>
        <v>0</v>
      </c>
      <c r="AM20" s="80">
        <f t="shared" si="7"/>
        <v>0</v>
      </c>
      <c r="AN20" s="18">
        <f t="shared" si="18"/>
        <v>0</v>
      </c>
      <c r="AO20" s="81">
        <f t="shared" si="19"/>
        <v>0</v>
      </c>
      <c r="AP20" s="80">
        <f t="shared" si="20"/>
        <v>0</v>
      </c>
      <c r="AQ20" s="18">
        <f t="shared" si="21"/>
        <v>0</v>
      </c>
    </row>
    <row r="21" spans="1:43" ht="15" customHeight="1">
      <c r="A21" s="68" t="s">
        <v>69</v>
      </c>
      <c r="B21" s="3">
        <f t="shared" ref="B21:AQ21" si="22">SUM(B12:B20)</f>
        <v>25000</v>
      </c>
      <c r="C21" s="2">
        <f t="shared" si="22"/>
        <v>30300</v>
      </c>
      <c r="D21" s="2">
        <f t="shared" si="22"/>
        <v>5300</v>
      </c>
      <c r="E21" s="8">
        <f t="shared" si="22"/>
        <v>0</v>
      </c>
      <c r="F21" s="2">
        <f t="shared" si="22"/>
        <v>0</v>
      </c>
      <c r="G21" s="2">
        <f t="shared" si="22"/>
        <v>0</v>
      </c>
      <c r="H21" s="8">
        <f t="shared" si="22"/>
        <v>0</v>
      </c>
      <c r="I21" s="2">
        <f t="shared" si="22"/>
        <v>0</v>
      </c>
      <c r="J21" s="2">
        <f t="shared" si="22"/>
        <v>0</v>
      </c>
      <c r="K21" s="8">
        <f t="shared" si="22"/>
        <v>0</v>
      </c>
      <c r="L21" s="2">
        <f t="shared" si="22"/>
        <v>0</v>
      </c>
      <c r="M21" s="2">
        <f t="shared" si="22"/>
        <v>0</v>
      </c>
      <c r="N21" s="8">
        <f t="shared" si="22"/>
        <v>0</v>
      </c>
      <c r="O21" s="2">
        <f t="shared" si="22"/>
        <v>0</v>
      </c>
      <c r="P21" s="2">
        <f t="shared" si="22"/>
        <v>0</v>
      </c>
      <c r="Q21" s="8">
        <f t="shared" si="22"/>
        <v>0</v>
      </c>
      <c r="R21" s="2">
        <f t="shared" si="22"/>
        <v>0</v>
      </c>
      <c r="S21" s="2">
        <f t="shared" si="22"/>
        <v>0</v>
      </c>
      <c r="T21" s="8">
        <f t="shared" si="22"/>
        <v>0</v>
      </c>
      <c r="U21" s="2">
        <f t="shared" si="22"/>
        <v>0</v>
      </c>
      <c r="V21" s="2">
        <f t="shared" si="22"/>
        <v>0</v>
      </c>
      <c r="W21" s="8">
        <f t="shared" si="22"/>
        <v>0</v>
      </c>
      <c r="X21" s="2">
        <f t="shared" si="22"/>
        <v>0</v>
      </c>
      <c r="Y21" s="2">
        <f t="shared" si="22"/>
        <v>0</v>
      </c>
      <c r="Z21" s="8">
        <f t="shared" si="22"/>
        <v>0</v>
      </c>
      <c r="AA21" s="2">
        <f t="shared" si="22"/>
        <v>0</v>
      </c>
      <c r="AB21" s="2">
        <f t="shared" si="22"/>
        <v>0</v>
      </c>
      <c r="AC21" s="8">
        <f t="shared" si="22"/>
        <v>0</v>
      </c>
      <c r="AD21" s="2">
        <f t="shared" si="22"/>
        <v>0</v>
      </c>
      <c r="AE21" s="2">
        <f t="shared" si="22"/>
        <v>0</v>
      </c>
      <c r="AF21" s="8">
        <f t="shared" si="22"/>
        <v>0</v>
      </c>
      <c r="AG21" s="2">
        <f t="shared" si="22"/>
        <v>0</v>
      </c>
      <c r="AH21" s="2">
        <f t="shared" si="22"/>
        <v>0</v>
      </c>
      <c r="AI21" s="8">
        <f t="shared" si="22"/>
        <v>0</v>
      </c>
      <c r="AJ21" s="2">
        <f t="shared" si="22"/>
        <v>0</v>
      </c>
      <c r="AK21" s="2">
        <f t="shared" si="22"/>
        <v>0</v>
      </c>
      <c r="AL21" s="5">
        <f t="shared" si="22"/>
        <v>25000</v>
      </c>
      <c r="AM21" s="2">
        <f t="shared" si="22"/>
        <v>30300</v>
      </c>
      <c r="AN21" s="2">
        <f t="shared" si="22"/>
        <v>5300</v>
      </c>
      <c r="AO21" s="4">
        <f t="shared" si="22"/>
        <v>2083.3333333333335</v>
      </c>
      <c r="AP21" s="2">
        <f t="shared" si="22"/>
        <v>2525</v>
      </c>
      <c r="AQ21" s="2">
        <f t="shared" si="22"/>
        <v>441.66666666666652</v>
      </c>
    </row>
    <row r="22" spans="1:43" ht="15" customHeight="1">
      <c r="A22" s="83" t="s">
        <v>14</v>
      </c>
      <c r="B22" s="30"/>
      <c r="C22" s="30"/>
      <c r="D22" s="30"/>
      <c r="E22" s="84"/>
      <c r="F22" s="30"/>
      <c r="G22" s="30"/>
      <c r="H22" s="84"/>
      <c r="I22" s="30"/>
      <c r="J22" s="30"/>
      <c r="K22" s="84"/>
      <c r="L22" s="30"/>
      <c r="M22" s="30"/>
      <c r="N22" s="84"/>
      <c r="O22" s="30"/>
      <c r="P22" s="30"/>
      <c r="Q22" s="84"/>
      <c r="R22" s="30"/>
      <c r="S22" s="30"/>
      <c r="T22" s="84"/>
      <c r="U22" s="30"/>
      <c r="V22" s="30"/>
      <c r="W22" s="84"/>
      <c r="X22" s="30"/>
      <c r="Y22" s="30"/>
      <c r="Z22" s="84"/>
      <c r="AA22" s="30"/>
      <c r="AB22" s="30"/>
      <c r="AC22" s="84"/>
      <c r="AD22" s="30"/>
      <c r="AE22" s="30"/>
      <c r="AF22" s="84"/>
      <c r="AG22" s="30"/>
      <c r="AH22" s="30"/>
      <c r="AI22" s="84"/>
      <c r="AJ22" s="30"/>
      <c r="AK22" s="30"/>
      <c r="AL22" s="85"/>
      <c r="AM22" s="30"/>
      <c r="AN22" s="30"/>
      <c r="AO22" s="86"/>
      <c r="AP22" s="30"/>
      <c r="AQ22" s="30"/>
    </row>
    <row r="23" spans="1:43" ht="15" customHeight="1" outlineLevel="1">
      <c r="A23" s="63" t="str">
        <f>Transakce!A11</f>
        <v>Nájem</v>
      </c>
      <c r="B23" s="31"/>
      <c r="C23" s="100">
        <f>SUMIFS(Transakce!$D$3:$D$5000,Transakce!$H$3:$H$5000,B$1,Transakce!$I$3:$I$5000,$A$1,Transakce!$C$3:$C$5000,$A23)</f>
        <v>0</v>
      </c>
      <c r="D23" s="29">
        <f>B23-C23</f>
        <v>0</v>
      </c>
      <c r="E23" s="32"/>
      <c r="F23" s="100">
        <f>SUMIFS(Transakce!$D$3:$D$5000,Transakce!$H$3:$H$5000,E$1,Transakce!$I$3:$I$5000,$A$1,Transakce!$C$3:$C$5000,$A23)</f>
        <v>0</v>
      </c>
      <c r="G23" s="29">
        <f>E23-F23</f>
        <v>0</v>
      </c>
      <c r="H23" s="32"/>
      <c r="I23" s="100">
        <f>SUMIFS(Transakce!$D$3:$D$5000,Transakce!$H$3:$H$5000,H$1,Transakce!$I$3:$I$5000,$A$1,Transakce!$C$3:$C$5000,$A23)</f>
        <v>0</v>
      </c>
      <c r="J23" s="29">
        <f>H23-I23</f>
        <v>0</v>
      </c>
      <c r="K23" s="32"/>
      <c r="L23" s="100">
        <f>SUMIFS(Transakce!$D$3:$D$5000,Transakce!$H$3:$H$5000,K$1,Transakce!$I$3:$I$5000,$A$1,Transakce!$C$3:$C$5000,$A23)</f>
        <v>0</v>
      </c>
      <c r="M23" s="29">
        <f>K23-L23</f>
        <v>0</v>
      </c>
      <c r="N23" s="32"/>
      <c r="O23" s="100">
        <f>SUMIFS(Transakce!$D$3:$D$5000,Transakce!$H$3:$H$5000,N$1,Transakce!$I$3:$I$5000,$A$1,Transakce!$C$3:$C$5000,$A23)</f>
        <v>0</v>
      </c>
      <c r="P23" s="29">
        <f>N23-O23</f>
        <v>0</v>
      </c>
      <c r="Q23" s="32"/>
      <c r="R23" s="100">
        <f>SUMIFS(Transakce!$D$3:$D$5000,Transakce!$H$3:$H$5000,Q$1,Transakce!$I$3:$I$5000,$A$1,Transakce!$C$3:$C$5000,$A23)</f>
        <v>0</v>
      </c>
      <c r="S23" s="29">
        <f>Q23-R23</f>
        <v>0</v>
      </c>
      <c r="T23" s="32"/>
      <c r="U23" s="100">
        <f>SUMIFS(Transakce!$D$3:$D$5000,Transakce!$H$3:$H$5000,T$1,Transakce!$I$3:$I$5000,$A$1,Transakce!$C$3:$C$5000,$A23)</f>
        <v>0</v>
      </c>
      <c r="V23" s="29">
        <f>T23-U23</f>
        <v>0</v>
      </c>
      <c r="W23" s="32"/>
      <c r="X23" s="100">
        <f>SUMIFS(Transakce!$D$3:$D$5000,Transakce!$H$3:$H$5000,W$1,Transakce!$I$3:$I$5000,$A$1,Transakce!$C$3:$C$5000,$A23)</f>
        <v>0</v>
      </c>
      <c r="Y23" s="29">
        <f>W23-X23</f>
        <v>0</v>
      </c>
      <c r="Z23" s="32"/>
      <c r="AA23" s="100">
        <f>SUMIFS(Transakce!$D$3:$D$5000,Transakce!$H$3:$H$5000,Z$1,Transakce!$I$3:$I$5000,$A$1,Transakce!$C$3:$C$5000,$A23)</f>
        <v>0</v>
      </c>
      <c r="AB23" s="29">
        <f>Z23-AA23</f>
        <v>0</v>
      </c>
      <c r="AC23" s="32"/>
      <c r="AD23" s="100">
        <f>SUMIFS(Transakce!$D$3:$D$5000,Transakce!$H$3:$H$5000,AC$1,Transakce!$I$3:$I$5000,$A$1,Transakce!$C$3:$C$5000,$A23)</f>
        <v>0</v>
      </c>
      <c r="AE23" s="29">
        <f>AC23-AD23</f>
        <v>0</v>
      </c>
      <c r="AF23" s="32"/>
      <c r="AG23" s="100">
        <f>SUMIFS(Transakce!$D$3:$D$5000,Transakce!$H$3:$H$5000,AF$1,Transakce!$I$3:$I$5000,$A$1,Transakce!$C$3:$C$5000,$A23)</f>
        <v>0</v>
      </c>
      <c r="AH23" s="29">
        <f>AF23-AG23</f>
        <v>0</v>
      </c>
      <c r="AI23" s="32"/>
      <c r="AJ23" s="100">
        <f>SUMIFS(Transakce!$D$3:$D$5000,Transakce!$H$3:$H$5000,AI$1,Transakce!$I$3:$I$5000,$A$1,Transakce!$C$3:$C$5000,$A23)</f>
        <v>0</v>
      </c>
      <c r="AK23" s="29">
        <f>AI23-AJ23</f>
        <v>0</v>
      </c>
      <c r="AL23" s="79">
        <f t="shared" ref="AL23:AL36" si="23">B23+E23+H23+K23+N23+Q23+T23+W23+Z23+AC23+AF23+AI23</f>
        <v>0</v>
      </c>
      <c r="AM23" s="80">
        <f t="shared" ref="AM23:AM36" si="24">C23+F23+I23+L23+O23+R23+U23+X23+AA23+AD23+AG23+AJ23</f>
        <v>0</v>
      </c>
      <c r="AN23" s="29">
        <f>AL23-AM23</f>
        <v>0</v>
      </c>
      <c r="AO23" s="81">
        <f t="shared" ref="AO23:AP36" si="25">AL23/$AO$5</f>
        <v>0</v>
      </c>
      <c r="AP23" s="80">
        <f t="shared" si="25"/>
        <v>0</v>
      </c>
      <c r="AQ23" s="29">
        <f>AO23-AP23</f>
        <v>0</v>
      </c>
    </row>
    <row r="24" spans="1:43" ht="15" customHeight="1" outlineLevel="1">
      <c r="A24" s="63" t="str">
        <f>Transakce!A12</f>
        <v>Elektřina</v>
      </c>
      <c r="B24" s="33">
        <v>400</v>
      </c>
      <c r="C24" s="100">
        <f>SUMIFS(Transakce!$D$3:$D$5000,Transakce!$H$3:$H$5000,B$1,Transakce!$I$3:$I$5000,$A$1,Transakce!$C$3:$C$5000,$A24)</f>
        <v>450</v>
      </c>
      <c r="D24" s="29">
        <f t="shared" ref="D24:D36" si="26">B24-C24</f>
        <v>-50</v>
      </c>
      <c r="E24" s="34"/>
      <c r="F24" s="100">
        <f>SUMIFS(Transakce!$D$3:$D$5000,Transakce!$H$3:$H$5000,E$1,Transakce!$I$3:$I$5000,$A$1,Transakce!$C$3:$C$5000,$A24)</f>
        <v>0</v>
      </c>
      <c r="G24" s="29">
        <f t="shared" ref="G24:G36" si="27">E24-F24</f>
        <v>0</v>
      </c>
      <c r="H24" s="34"/>
      <c r="I24" s="100">
        <f>SUMIFS(Transakce!$D$3:$D$5000,Transakce!$H$3:$H$5000,H$1,Transakce!$I$3:$I$5000,$A$1,Transakce!$C$3:$C$5000,$A24)</f>
        <v>0</v>
      </c>
      <c r="J24" s="29">
        <f t="shared" ref="J24:J36" si="28">H24-I24</f>
        <v>0</v>
      </c>
      <c r="K24" s="34"/>
      <c r="L24" s="100">
        <f>SUMIFS(Transakce!$D$3:$D$5000,Transakce!$H$3:$H$5000,K$1,Transakce!$I$3:$I$5000,$A$1,Transakce!$C$3:$C$5000,$A24)</f>
        <v>0</v>
      </c>
      <c r="M24" s="29">
        <f t="shared" ref="M24:M36" si="29">K24-L24</f>
        <v>0</v>
      </c>
      <c r="N24" s="34"/>
      <c r="O24" s="100">
        <f>SUMIFS(Transakce!$D$3:$D$5000,Transakce!$H$3:$H$5000,N$1,Transakce!$I$3:$I$5000,$A$1,Transakce!$C$3:$C$5000,$A24)</f>
        <v>0</v>
      </c>
      <c r="P24" s="29">
        <f t="shared" ref="P24:P36" si="30">N24-O24</f>
        <v>0</v>
      </c>
      <c r="Q24" s="34"/>
      <c r="R24" s="100">
        <f>SUMIFS(Transakce!$D$3:$D$5000,Transakce!$H$3:$H$5000,Q$1,Transakce!$I$3:$I$5000,$A$1,Transakce!$C$3:$C$5000,$A24)</f>
        <v>0</v>
      </c>
      <c r="S24" s="29">
        <f t="shared" ref="S24:S36" si="31">Q24-R24</f>
        <v>0</v>
      </c>
      <c r="T24" s="34"/>
      <c r="U24" s="100">
        <f>SUMIFS(Transakce!$D$3:$D$5000,Transakce!$H$3:$H$5000,T$1,Transakce!$I$3:$I$5000,$A$1,Transakce!$C$3:$C$5000,$A24)</f>
        <v>0</v>
      </c>
      <c r="V24" s="29">
        <f t="shared" ref="V24:V36" si="32">T24-U24</f>
        <v>0</v>
      </c>
      <c r="W24" s="34"/>
      <c r="X24" s="100">
        <f>SUMIFS(Transakce!$D$3:$D$5000,Transakce!$H$3:$H$5000,W$1,Transakce!$I$3:$I$5000,$A$1,Transakce!$C$3:$C$5000,$A24)</f>
        <v>0</v>
      </c>
      <c r="Y24" s="29">
        <f t="shared" ref="Y24:Y36" si="33">W24-X24</f>
        <v>0</v>
      </c>
      <c r="Z24" s="34"/>
      <c r="AA24" s="100">
        <f>SUMIFS(Transakce!$D$3:$D$5000,Transakce!$H$3:$H$5000,Z$1,Transakce!$I$3:$I$5000,$A$1,Transakce!$C$3:$C$5000,$A24)</f>
        <v>0</v>
      </c>
      <c r="AB24" s="29">
        <f t="shared" ref="AB24:AB36" si="34">Z24-AA24</f>
        <v>0</v>
      </c>
      <c r="AC24" s="34"/>
      <c r="AD24" s="100">
        <f>SUMIFS(Transakce!$D$3:$D$5000,Transakce!$H$3:$H$5000,AC$1,Transakce!$I$3:$I$5000,$A$1,Transakce!$C$3:$C$5000,$A24)</f>
        <v>0</v>
      </c>
      <c r="AE24" s="29">
        <f t="shared" ref="AE24:AE36" si="35">AC24-AD24</f>
        <v>0</v>
      </c>
      <c r="AF24" s="34"/>
      <c r="AG24" s="100">
        <f>SUMIFS(Transakce!$D$3:$D$5000,Transakce!$H$3:$H$5000,AF$1,Transakce!$I$3:$I$5000,$A$1,Transakce!$C$3:$C$5000,$A24)</f>
        <v>0</v>
      </c>
      <c r="AH24" s="29">
        <f t="shared" ref="AH24:AH36" si="36">AF24-AG24</f>
        <v>0</v>
      </c>
      <c r="AI24" s="34"/>
      <c r="AJ24" s="100">
        <f>SUMIFS(Transakce!$D$3:$D$5000,Transakce!$H$3:$H$5000,AI$1,Transakce!$I$3:$I$5000,$A$1,Transakce!$C$3:$C$5000,$A24)</f>
        <v>0</v>
      </c>
      <c r="AK24" s="29">
        <f t="shared" ref="AK24:AK36" si="37">AI24-AJ24</f>
        <v>0</v>
      </c>
      <c r="AL24" s="79">
        <f t="shared" si="23"/>
        <v>400</v>
      </c>
      <c r="AM24" s="80">
        <f t="shared" si="24"/>
        <v>450</v>
      </c>
      <c r="AN24" s="29">
        <f t="shared" ref="AN24:AN36" si="38">AL24-AM24</f>
        <v>-50</v>
      </c>
      <c r="AO24" s="81">
        <f t="shared" si="25"/>
        <v>33.333333333333336</v>
      </c>
      <c r="AP24" s="80">
        <f t="shared" si="25"/>
        <v>37.5</v>
      </c>
      <c r="AQ24" s="29">
        <f t="shared" ref="AQ24:AQ36" si="39">AO24-AP24</f>
        <v>-4.1666666666666643</v>
      </c>
    </row>
    <row r="25" spans="1:43" ht="15" customHeight="1" outlineLevel="1">
      <c r="A25" s="63" t="str">
        <f>Transakce!A13</f>
        <v>Teplo (plyn,dřevo,uhlí)</v>
      </c>
      <c r="B25" s="31">
        <v>1200</v>
      </c>
      <c r="C25" s="100">
        <f>SUMIFS(Transakce!$D$3:$D$5000,Transakce!$H$3:$H$5000,B$1,Transakce!$I$3:$I$5000,$A$1,Transakce!$C$3:$C$5000,$A25)</f>
        <v>1200</v>
      </c>
      <c r="D25" s="29">
        <f t="shared" si="26"/>
        <v>0</v>
      </c>
      <c r="E25" s="32"/>
      <c r="F25" s="100">
        <f>SUMIFS(Transakce!$D$3:$D$5000,Transakce!$H$3:$H$5000,E$1,Transakce!$I$3:$I$5000,$A$1,Transakce!$C$3:$C$5000,$A25)</f>
        <v>0</v>
      </c>
      <c r="G25" s="29">
        <f t="shared" si="27"/>
        <v>0</v>
      </c>
      <c r="H25" s="32"/>
      <c r="I25" s="100">
        <f>SUMIFS(Transakce!$D$3:$D$5000,Transakce!$H$3:$H$5000,H$1,Transakce!$I$3:$I$5000,$A$1,Transakce!$C$3:$C$5000,$A25)</f>
        <v>0</v>
      </c>
      <c r="J25" s="29">
        <f t="shared" si="28"/>
        <v>0</v>
      </c>
      <c r="K25" s="32"/>
      <c r="L25" s="100">
        <f>SUMIFS(Transakce!$D$3:$D$5000,Transakce!$H$3:$H$5000,K$1,Transakce!$I$3:$I$5000,$A$1,Transakce!$C$3:$C$5000,$A25)</f>
        <v>0</v>
      </c>
      <c r="M25" s="29">
        <f t="shared" si="29"/>
        <v>0</v>
      </c>
      <c r="N25" s="32"/>
      <c r="O25" s="100">
        <f>SUMIFS(Transakce!$D$3:$D$5000,Transakce!$H$3:$H$5000,N$1,Transakce!$I$3:$I$5000,$A$1,Transakce!$C$3:$C$5000,$A25)</f>
        <v>0</v>
      </c>
      <c r="P25" s="29">
        <f t="shared" si="30"/>
        <v>0</v>
      </c>
      <c r="Q25" s="32"/>
      <c r="R25" s="100">
        <f>SUMIFS(Transakce!$D$3:$D$5000,Transakce!$H$3:$H$5000,Q$1,Transakce!$I$3:$I$5000,$A$1,Transakce!$C$3:$C$5000,$A25)</f>
        <v>0</v>
      </c>
      <c r="S25" s="29">
        <f t="shared" si="31"/>
        <v>0</v>
      </c>
      <c r="T25" s="32"/>
      <c r="U25" s="100">
        <f>SUMIFS(Transakce!$D$3:$D$5000,Transakce!$H$3:$H$5000,T$1,Transakce!$I$3:$I$5000,$A$1,Transakce!$C$3:$C$5000,$A25)</f>
        <v>0</v>
      </c>
      <c r="V25" s="29">
        <f t="shared" si="32"/>
        <v>0</v>
      </c>
      <c r="W25" s="32"/>
      <c r="X25" s="100">
        <f>SUMIFS(Transakce!$D$3:$D$5000,Transakce!$H$3:$H$5000,W$1,Transakce!$I$3:$I$5000,$A$1,Transakce!$C$3:$C$5000,$A25)</f>
        <v>0</v>
      </c>
      <c r="Y25" s="29">
        <f t="shared" si="33"/>
        <v>0</v>
      </c>
      <c r="Z25" s="32"/>
      <c r="AA25" s="100">
        <f>SUMIFS(Transakce!$D$3:$D$5000,Transakce!$H$3:$H$5000,Z$1,Transakce!$I$3:$I$5000,$A$1,Transakce!$C$3:$C$5000,$A25)</f>
        <v>0</v>
      </c>
      <c r="AB25" s="29">
        <f t="shared" si="34"/>
        <v>0</v>
      </c>
      <c r="AC25" s="32"/>
      <c r="AD25" s="100">
        <f>SUMIFS(Transakce!$D$3:$D$5000,Transakce!$H$3:$H$5000,AC$1,Transakce!$I$3:$I$5000,$A$1,Transakce!$C$3:$C$5000,$A25)</f>
        <v>0</v>
      </c>
      <c r="AE25" s="29">
        <f t="shared" si="35"/>
        <v>0</v>
      </c>
      <c r="AF25" s="32"/>
      <c r="AG25" s="100">
        <f>SUMIFS(Transakce!$D$3:$D$5000,Transakce!$H$3:$H$5000,AF$1,Transakce!$I$3:$I$5000,$A$1,Transakce!$C$3:$C$5000,$A25)</f>
        <v>0</v>
      </c>
      <c r="AH25" s="29">
        <f t="shared" si="36"/>
        <v>0</v>
      </c>
      <c r="AI25" s="32"/>
      <c r="AJ25" s="100">
        <f>SUMIFS(Transakce!$D$3:$D$5000,Transakce!$H$3:$H$5000,AI$1,Transakce!$I$3:$I$5000,$A$1,Transakce!$C$3:$C$5000,$A25)</f>
        <v>0</v>
      </c>
      <c r="AK25" s="29">
        <f t="shared" si="37"/>
        <v>0</v>
      </c>
      <c r="AL25" s="79">
        <f t="shared" si="23"/>
        <v>1200</v>
      </c>
      <c r="AM25" s="80">
        <f t="shared" si="24"/>
        <v>1200</v>
      </c>
      <c r="AN25" s="29">
        <f t="shared" si="38"/>
        <v>0</v>
      </c>
      <c r="AO25" s="81">
        <f t="shared" si="25"/>
        <v>100</v>
      </c>
      <c r="AP25" s="80">
        <f t="shared" si="25"/>
        <v>100</v>
      </c>
      <c r="AQ25" s="29">
        <f t="shared" si="39"/>
        <v>0</v>
      </c>
    </row>
    <row r="26" spans="1:43" ht="15" customHeight="1" outlineLevel="1">
      <c r="A26" s="63" t="str">
        <f>Transakce!A14</f>
        <v>Dřevo</v>
      </c>
      <c r="B26" s="33"/>
      <c r="C26" s="100">
        <f>SUMIFS(Transakce!$D$3:$D$5000,Transakce!$H$3:$H$5000,B$1,Transakce!$I$3:$I$5000,$A$1,Transakce!$C$3:$C$5000,$A26)</f>
        <v>0</v>
      </c>
      <c r="D26" s="29">
        <f t="shared" si="26"/>
        <v>0</v>
      </c>
      <c r="E26" s="34"/>
      <c r="F26" s="100">
        <f>SUMIFS(Transakce!$D$3:$D$5000,Transakce!$H$3:$H$5000,E$1,Transakce!$I$3:$I$5000,$A$1,Transakce!$C$3:$C$5000,$A26)</f>
        <v>0</v>
      </c>
      <c r="G26" s="29">
        <f t="shared" si="27"/>
        <v>0</v>
      </c>
      <c r="H26" s="34"/>
      <c r="I26" s="100">
        <f>SUMIFS(Transakce!$D$3:$D$5000,Transakce!$H$3:$H$5000,H$1,Transakce!$I$3:$I$5000,$A$1,Transakce!$C$3:$C$5000,$A26)</f>
        <v>0</v>
      </c>
      <c r="J26" s="29">
        <f t="shared" si="28"/>
        <v>0</v>
      </c>
      <c r="K26" s="34"/>
      <c r="L26" s="100">
        <f>SUMIFS(Transakce!$D$3:$D$5000,Transakce!$H$3:$H$5000,K$1,Transakce!$I$3:$I$5000,$A$1,Transakce!$C$3:$C$5000,$A26)</f>
        <v>0</v>
      </c>
      <c r="M26" s="29">
        <f t="shared" si="29"/>
        <v>0</v>
      </c>
      <c r="N26" s="34"/>
      <c r="O26" s="100">
        <f>SUMIFS(Transakce!$D$3:$D$5000,Transakce!$H$3:$H$5000,N$1,Transakce!$I$3:$I$5000,$A$1,Transakce!$C$3:$C$5000,$A26)</f>
        <v>0</v>
      </c>
      <c r="P26" s="29">
        <f t="shared" si="30"/>
        <v>0</v>
      </c>
      <c r="Q26" s="34"/>
      <c r="R26" s="100">
        <f>SUMIFS(Transakce!$D$3:$D$5000,Transakce!$H$3:$H$5000,Q$1,Transakce!$I$3:$I$5000,$A$1,Transakce!$C$3:$C$5000,$A26)</f>
        <v>0</v>
      </c>
      <c r="S26" s="29">
        <f t="shared" si="31"/>
        <v>0</v>
      </c>
      <c r="T26" s="34"/>
      <c r="U26" s="100">
        <f>SUMIFS(Transakce!$D$3:$D$5000,Transakce!$H$3:$H$5000,T$1,Transakce!$I$3:$I$5000,$A$1,Transakce!$C$3:$C$5000,$A26)</f>
        <v>0</v>
      </c>
      <c r="V26" s="29">
        <f t="shared" si="32"/>
        <v>0</v>
      </c>
      <c r="W26" s="34"/>
      <c r="X26" s="100">
        <f>SUMIFS(Transakce!$D$3:$D$5000,Transakce!$H$3:$H$5000,W$1,Transakce!$I$3:$I$5000,$A$1,Transakce!$C$3:$C$5000,$A26)</f>
        <v>0</v>
      </c>
      <c r="Y26" s="29">
        <f t="shared" si="33"/>
        <v>0</v>
      </c>
      <c r="Z26" s="34"/>
      <c r="AA26" s="100">
        <f>SUMIFS(Transakce!$D$3:$D$5000,Transakce!$H$3:$H$5000,Z$1,Transakce!$I$3:$I$5000,$A$1,Transakce!$C$3:$C$5000,$A26)</f>
        <v>0</v>
      </c>
      <c r="AB26" s="29">
        <f t="shared" si="34"/>
        <v>0</v>
      </c>
      <c r="AC26" s="34"/>
      <c r="AD26" s="100">
        <f>SUMIFS(Transakce!$D$3:$D$5000,Transakce!$H$3:$H$5000,AC$1,Transakce!$I$3:$I$5000,$A$1,Transakce!$C$3:$C$5000,$A26)</f>
        <v>0</v>
      </c>
      <c r="AE26" s="29">
        <f t="shared" si="35"/>
        <v>0</v>
      </c>
      <c r="AF26" s="34"/>
      <c r="AG26" s="100">
        <f>SUMIFS(Transakce!$D$3:$D$5000,Transakce!$H$3:$H$5000,AF$1,Transakce!$I$3:$I$5000,$A$1,Transakce!$C$3:$C$5000,$A26)</f>
        <v>0</v>
      </c>
      <c r="AH26" s="29">
        <f t="shared" si="36"/>
        <v>0</v>
      </c>
      <c r="AI26" s="34"/>
      <c r="AJ26" s="100">
        <f>SUMIFS(Transakce!$D$3:$D$5000,Transakce!$H$3:$H$5000,AI$1,Transakce!$I$3:$I$5000,$A$1,Transakce!$C$3:$C$5000,$A26)</f>
        <v>0</v>
      </c>
      <c r="AK26" s="29">
        <f t="shared" si="37"/>
        <v>0</v>
      </c>
      <c r="AL26" s="79">
        <f t="shared" si="23"/>
        <v>0</v>
      </c>
      <c r="AM26" s="80">
        <f t="shared" si="24"/>
        <v>0</v>
      </c>
      <c r="AN26" s="29">
        <f t="shared" si="38"/>
        <v>0</v>
      </c>
      <c r="AO26" s="81">
        <f t="shared" si="25"/>
        <v>0</v>
      </c>
      <c r="AP26" s="80">
        <f t="shared" si="25"/>
        <v>0</v>
      </c>
      <c r="AQ26" s="29">
        <f t="shared" si="39"/>
        <v>0</v>
      </c>
    </row>
    <row r="27" spans="1:43" ht="15" customHeight="1" outlineLevel="1">
      <c r="A27" s="63" t="str">
        <f>Transakce!A15</f>
        <v>Voda</v>
      </c>
      <c r="B27" s="31">
        <v>400</v>
      </c>
      <c r="C27" s="100">
        <f>SUMIFS(Transakce!$D$3:$D$5000,Transakce!$H$3:$H$5000,B$1,Transakce!$I$3:$I$5000,$A$1,Transakce!$C$3:$C$5000,$A27)</f>
        <v>420</v>
      </c>
      <c r="D27" s="29">
        <f t="shared" si="26"/>
        <v>-20</v>
      </c>
      <c r="E27" s="32"/>
      <c r="F27" s="100">
        <f>SUMIFS(Transakce!$D$3:$D$5000,Transakce!$H$3:$H$5000,E$1,Transakce!$I$3:$I$5000,$A$1,Transakce!$C$3:$C$5000,$A27)</f>
        <v>0</v>
      </c>
      <c r="G27" s="29">
        <f t="shared" si="27"/>
        <v>0</v>
      </c>
      <c r="H27" s="32"/>
      <c r="I27" s="100">
        <f>SUMIFS(Transakce!$D$3:$D$5000,Transakce!$H$3:$H$5000,H$1,Transakce!$I$3:$I$5000,$A$1,Transakce!$C$3:$C$5000,$A27)</f>
        <v>0</v>
      </c>
      <c r="J27" s="29">
        <f t="shared" si="28"/>
        <v>0</v>
      </c>
      <c r="K27" s="32"/>
      <c r="L27" s="100">
        <f>SUMIFS(Transakce!$D$3:$D$5000,Transakce!$H$3:$H$5000,K$1,Transakce!$I$3:$I$5000,$A$1,Transakce!$C$3:$C$5000,$A27)</f>
        <v>0</v>
      </c>
      <c r="M27" s="29">
        <f t="shared" si="29"/>
        <v>0</v>
      </c>
      <c r="N27" s="32"/>
      <c r="O27" s="100">
        <f>SUMIFS(Transakce!$D$3:$D$5000,Transakce!$H$3:$H$5000,N$1,Transakce!$I$3:$I$5000,$A$1,Transakce!$C$3:$C$5000,$A27)</f>
        <v>0</v>
      </c>
      <c r="P27" s="29">
        <f t="shared" si="30"/>
        <v>0</v>
      </c>
      <c r="Q27" s="32"/>
      <c r="R27" s="100">
        <f>SUMIFS(Transakce!$D$3:$D$5000,Transakce!$H$3:$H$5000,Q$1,Transakce!$I$3:$I$5000,$A$1,Transakce!$C$3:$C$5000,$A27)</f>
        <v>0</v>
      </c>
      <c r="S27" s="29">
        <f t="shared" si="31"/>
        <v>0</v>
      </c>
      <c r="T27" s="32"/>
      <c r="U27" s="100">
        <f>SUMIFS(Transakce!$D$3:$D$5000,Transakce!$H$3:$H$5000,T$1,Transakce!$I$3:$I$5000,$A$1,Transakce!$C$3:$C$5000,$A27)</f>
        <v>0</v>
      </c>
      <c r="V27" s="29">
        <f t="shared" si="32"/>
        <v>0</v>
      </c>
      <c r="W27" s="32"/>
      <c r="X27" s="100">
        <f>SUMIFS(Transakce!$D$3:$D$5000,Transakce!$H$3:$H$5000,W$1,Transakce!$I$3:$I$5000,$A$1,Transakce!$C$3:$C$5000,$A27)</f>
        <v>0</v>
      </c>
      <c r="Y27" s="29">
        <f t="shared" si="33"/>
        <v>0</v>
      </c>
      <c r="Z27" s="32"/>
      <c r="AA27" s="100">
        <f>SUMIFS(Transakce!$D$3:$D$5000,Transakce!$H$3:$H$5000,Z$1,Transakce!$I$3:$I$5000,$A$1,Transakce!$C$3:$C$5000,$A27)</f>
        <v>0</v>
      </c>
      <c r="AB27" s="29">
        <f t="shared" si="34"/>
        <v>0</v>
      </c>
      <c r="AC27" s="32"/>
      <c r="AD27" s="100">
        <f>SUMIFS(Transakce!$D$3:$D$5000,Transakce!$H$3:$H$5000,AC$1,Transakce!$I$3:$I$5000,$A$1,Transakce!$C$3:$C$5000,$A27)</f>
        <v>0</v>
      </c>
      <c r="AE27" s="29">
        <f t="shared" si="35"/>
        <v>0</v>
      </c>
      <c r="AF27" s="32"/>
      <c r="AG27" s="100">
        <f>SUMIFS(Transakce!$D$3:$D$5000,Transakce!$H$3:$H$5000,AF$1,Transakce!$I$3:$I$5000,$A$1,Transakce!$C$3:$C$5000,$A27)</f>
        <v>0</v>
      </c>
      <c r="AH27" s="29">
        <f t="shared" si="36"/>
        <v>0</v>
      </c>
      <c r="AI27" s="32"/>
      <c r="AJ27" s="100">
        <f>SUMIFS(Transakce!$D$3:$D$5000,Transakce!$H$3:$H$5000,AI$1,Transakce!$I$3:$I$5000,$A$1,Transakce!$C$3:$C$5000,$A27)</f>
        <v>0</v>
      </c>
      <c r="AK27" s="29">
        <f t="shared" si="37"/>
        <v>0</v>
      </c>
      <c r="AL27" s="79">
        <f t="shared" si="23"/>
        <v>400</v>
      </c>
      <c r="AM27" s="80">
        <f t="shared" si="24"/>
        <v>420</v>
      </c>
      <c r="AN27" s="29">
        <f t="shared" si="38"/>
        <v>-20</v>
      </c>
      <c r="AO27" s="81">
        <f t="shared" si="25"/>
        <v>33.333333333333336</v>
      </c>
      <c r="AP27" s="80">
        <f t="shared" si="25"/>
        <v>35</v>
      </c>
      <c r="AQ27" s="29">
        <f t="shared" si="39"/>
        <v>-1.6666666666666643</v>
      </c>
    </row>
    <row r="28" spans="1:43" ht="15" customHeight="1" outlineLevel="1">
      <c r="A28" s="63" t="str">
        <f>Transakce!A16</f>
        <v>Telefon</v>
      </c>
      <c r="B28" s="33">
        <v>400</v>
      </c>
      <c r="C28" s="100">
        <f>SUMIFS(Transakce!$D$3:$D$5000,Transakce!$H$3:$H$5000,B$1,Transakce!$I$3:$I$5000,$A$1,Transakce!$C$3:$C$5000,$A28)</f>
        <v>555</v>
      </c>
      <c r="D28" s="29">
        <f t="shared" si="26"/>
        <v>-155</v>
      </c>
      <c r="E28" s="34"/>
      <c r="F28" s="100">
        <f>SUMIFS(Transakce!$D$3:$D$5000,Transakce!$H$3:$H$5000,E$1,Transakce!$I$3:$I$5000,$A$1,Transakce!$C$3:$C$5000,$A28)</f>
        <v>0</v>
      </c>
      <c r="G28" s="29">
        <f t="shared" si="27"/>
        <v>0</v>
      </c>
      <c r="H28" s="34"/>
      <c r="I28" s="100">
        <f>SUMIFS(Transakce!$D$3:$D$5000,Transakce!$H$3:$H$5000,H$1,Transakce!$I$3:$I$5000,$A$1,Transakce!$C$3:$C$5000,$A28)</f>
        <v>0</v>
      </c>
      <c r="J28" s="29">
        <f t="shared" si="28"/>
        <v>0</v>
      </c>
      <c r="K28" s="34"/>
      <c r="L28" s="100">
        <f>SUMIFS(Transakce!$D$3:$D$5000,Transakce!$H$3:$H$5000,K$1,Transakce!$I$3:$I$5000,$A$1,Transakce!$C$3:$C$5000,$A28)</f>
        <v>0</v>
      </c>
      <c r="M28" s="29">
        <f t="shared" si="29"/>
        <v>0</v>
      </c>
      <c r="N28" s="34"/>
      <c r="O28" s="100">
        <f>SUMIFS(Transakce!$D$3:$D$5000,Transakce!$H$3:$H$5000,N$1,Transakce!$I$3:$I$5000,$A$1,Transakce!$C$3:$C$5000,$A28)</f>
        <v>0</v>
      </c>
      <c r="P28" s="29">
        <f t="shared" si="30"/>
        <v>0</v>
      </c>
      <c r="Q28" s="34"/>
      <c r="R28" s="100">
        <f>SUMIFS(Transakce!$D$3:$D$5000,Transakce!$H$3:$H$5000,Q$1,Transakce!$I$3:$I$5000,$A$1,Transakce!$C$3:$C$5000,$A28)</f>
        <v>0</v>
      </c>
      <c r="S28" s="29">
        <f t="shared" si="31"/>
        <v>0</v>
      </c>
      <c r="T28" s="34"/>
      <c r="U28" s="100">
        <f>SUMIFS(Transakce!$D$3:$D$5000,Transakce!$H$3:$H$5000,T$1,Transakce!$I$3:$I$5000,$A$1,Transakce!$C$3:$C$5000,$A28)</f>
        <v>0</v>
      </c>
      <c r="V28" s="29">
        <f t="shared" si="32"/>
        <v>0</v>
      </c>
      <c r="W28" s="34"/>
      <c r="X28" s="100">
        <f>SUMIFS(Transakce!$D$3:$D$5000,Transakce!$H$3:$H$5000,W$1,Transakce!$I$3:$I$5000,$A$1,Transakce!$C$3:$C$5000,$A28)</f>
        <v>0</v>
      </c>
      <c r="Y28" s="29">
        <f t="shared" si="33"/>
        <v>0</v>
      </c>
      <c r="Z28" s="34"/>
      <c r="AA28" s="100">
        <f>SUMIFS(Transakce!$D$3:$D$5000,Transakce!$H$3:$H$5000,Z$1,Transakce!$I$3:$I$5000,$A$1,Transakce!$C$3:$C$5000,$A28)</f>
        <v>0</v>
      </c>
      <c r="AB28" s="29">
        <f t="shared" si="34"/>
        <v>0</v>
      </c>
      <c r="AC28" s="34"/>
      <c r="AD28" s="100">
        <f>SUMIFS(Transakce!$D$3:$D$5000,Transakce!$H$3:$H$5000,AC$1,Transakce!$I$3:$I$5000,$A$1,Transakce!$C$3:$C$5000,$A28)</f>
        <v>0</v>
      </c>
      <c r="AE28" s="29">
        <f t="shared" si="35"/>
        <v>0</v>
      </c>
      <c r="AF28" s="34"/>
      <c r="AG28" s="100">
        <f>SUMIFS(Transakce!$D$3:$D$5000,Transakce!$H$3:$H$5000,AF$1,Transakce!$I$3:$I$5000,$A$1,Transakce!$C$3:$C$5000,$A28)</f>
        <v>0</v>
      </c>
      <c r="AH28" s="29">
        <f t="shared" si="36"/>
        <v>0</v>
      </c>
      <c r="AI28" s="34"/>
      <c r="AJ28" s="100">
        <f>SUMIFS(Transakce!$D$3:$D$5000,Transakce!$H$3:$H$5000,AI$1,Transakce!$I$3:$I$5000,$A$1,Transakce!$C$3:$C$5000,$A28)</f>
        <v>0</v>
      </c>
      <c r="AK28" s="29">
        <f t="shared" si="37"/>
        <v>0</v>
      </c>
      <c r="AL28" s="79">
        <f t="shared" si="23"/>
        <v>400</v>
      </c>
      <c r="AM28" s="80">
        <f t="shared" si="24"/>
        <v>555</v>
      </c>
      <c r="AN28" s="29">
        <f t="shared" si="38"/>
        <v>-155</v>
      </c>
      <c r="AO28" s="81">
        <f t="shared" si="25"/>
        <v>33.333333333333336</v>
      </c>
      <c r="AP28" s="80">
        <f t="shared" si="25"/>
        <v>46.25</v>
      </c>
      <c r="AQ28" s="29">
        <f t="shared" si="39"/>
        <v>-12.916666666666664</v>
      </c>
    </row>
    <row r="29" spans="1:43" ht="15" customHeight="1" outlineLevel="1">
      <c r="A29" s="63" t="str">
        <f>Transakce!A17</f>
        <v>Televize/Rádio</v>
      </c>
      <c r="B29" s="31"/>
      <c r="C29" s="100">
        <f>SUMIFS(Transakce!$D$3:$D$5000,Transakce!$H$3:$H$5000,B$1,Transakce!$I$3:$I$5000,$A$1,Transakce!$C$3:$C$5000,$A29)</f>
        <v>0</v>
      </c>
      <c r="D29" s="29">
        <f t="shared" si="26"/>
        <v>0</v>
      </c>
      <c r="E29" s="32"/>
      <c r="F29" s="100">
        <f>SUMIFS(Transakce!$D$3:$D$5000,Transakce!$H$3:$H$5000,E$1,Transakce!$I$3:$I$5000,$A$1,Transakce!$C$3:$C$5000,$A29)</f>
        <v>0</v>
      </c>
      <c r="G29" s="29">
        <f t="shared" si="27"/>
        <v>0</v>
      </c>
      <c r="H29" s="32"/>
      <c r="I29" s="100">
        <f>SUMIFS(Transakce!$D$3:$D$5000,Transakce!$H$3:$H$5000,H$1,Transakce!$I$3:$I$5000,$A$1,Transakce!$C$3:$C$5000,$A29)</f>
        <v>0</v>
      </c>
      <c r="J29" s="29">
        <f t="shared" si="28"/>
        <v>0</v>
      </c>
      <c r="K29" s="32"/>
      <c r="L29" s="100">
        <f>SUMIFS(Transakce!$D$3:$D$5000,Transakce!$H$3:$H$5000,K$1,Transakce!$I$3:$I$5000,$A$1,Transakce!$C$3:$C$5000,$A29)</f>
        <v>0</v>
      </c>
      <c r="M29" s="29">
        <f t="shared" si="29"/>
        <v>0</v>
      </c>
      <c r="N29" s="32"/>
      <c r="O29" s="100">
        <f>SUMIFS(Transakce!$D$3:$D$5000,Transakce!$H$3:$H$5000,N$1,Transakce!$I$3:$I$5000,$A$1,Transakce!$C$3:$C$5000,$A29)</f>
        <v>0</v>
      </c>
      <c r="P29" s="29">
        <f t="shared" si="30"/>
        <v>0</v>
      </c>
      <c r="Q29" s="32"/>
      <c r="R29" s="100">
        <f>SUMIFS(Transakce!$D$3:$D$5000,Transakce!$H$3:$H$5000,Q$1,Transakce!$I$3:$I$5000,$A$1,Transakce!$C$3:$C$5000,$A29)</f>
        <v>0</v>
      </c>
      <c r="S29" s="29">
        <f t="shared" si="31"/>
        <v>0</v>
      </c>
      <c r="T29" s="32"/>
      <c r="U29" s="100">
        <f>SUMIFS(Transakce!$D$3:$D$5000,Transakce!$H$3:$H$5000,T$1,Transakce!$I$3:$I$5000,$A$1,Transakce!$C$3:$C$5000,$A29)</f>
        <v>0</v>
      </c>
      <c r="V29" s="29">
        <f t="shared" si="32"/>
        <v>0</v>
      </c>
      <c r="W29" s="32"/>
      <c r="X29" s="100">
        <f>SUMIFS(Transakce!$D$3:$D$5000,Transakce!$H$3:$H$5000,W$1,Transakce!$I$3:$I$5000,$A$1,Transakce!$C$3:$C$5000,$A29)</f>
        <v>0</v>
      </c>
      <c r="Y29" s="29">
        <f t="shared" si="33"/>
        <v>0</v>
      </c>
      <c r="Z29" s="32"/>
      <c r="AA29" s="100">
        <f>SUMIFS(Transakce!$D$3:$D$5000,Transakce!$H$3:$H$5000,Z$1,Transakce!$I$3:$I$5000,$A$1,Transakce!$C$3:$C$5000,$A29)</f>
        <v>0</v>
      </c>
      <c r="AB29" s="29">
        <f t="shared" si="34"/>
        <v>0</v>
      </c>
      <c r="AC29" s="32"/>
      <c r="AD29" s="100">
        <f>SUMIFS(Transakce!$D$3:$D$5000,Transakce!$H$3:$H$5000,AC$1,Transakce!$I$3:$I$5000,$A$1,Transakce!$C$3:$C$5000,$A29)</f>
        <v>0</v>
      </c>
      <c r="AE29" s="29">
        <f t="shared" si="35"/>
        <v>0</v>
      </c>
      <c r="AF29" s="32"/>
      <c r="AG29" s="100">
        <f>SUMIFS(Transakce!$D$3:$D$5000,Transakce!$H$3:$H$5000,AF$1,Transakce!$I$3:$I$5000,$A$1,Transakce!$C$3:$C$5000,$A29)</f>
        <v>0</v>
      </c>
      <c r="AH29" s="29">
        <f t="shared" si="36"/>
        <v>0</v>
      </c>
      <c r="AI29" s="32"/>
      <c r="AJ29" s="100">
        <f>SUMIFS(Transakce!$D$3:$D$5000,Transakce!$H$3:$H$5000,AI$1,Transakce!$I$3:$I$5000,$A$1,Transakce!$C$3:$C$5000,$A29)</f>
        <v>0</v>
      </c>
      <c r="AK29" s="29">
        <f t="shared" si="37"/>
        <v>0</v>
      </c>
      <c r="AL29" s="79">
        <f t="shared" si="23"/>
        <v>0</v>
      </c>
      <c r="AM29" s="80">
        <f t="shared" si="24"/>
        <v>0</v>
      </c>
      <c r="AN29" s="29">
        <f t="shared" si="38"/>
        <v>0</v>
      </c>
      <c r="AO29" s="81">
        <f t="shared" si="25"/>
        <v>0</v>
      </c>
      <c r="AP29" s="80">
        <f t="shared" si="25"/>
        <v>0</v>
      </c>
      <c r="AQ29" s="29">
        <f t="shared" si="39"/>
        <v>0</v>
      </c>
    </row>
    <row r="30" spans="1:43" ht="15" customHeight="1" outlineLevel="1">
      <c r="A30" s="63" t="str">
        <f>Transakce!A18</f>
        <v>Internet</v>
      </c>
      <c r="B30" s="33"/>
      <c r="C30" s="100">
        <f>SUMIFS(Transakce!$D$3:$D$5000,Transakce!$H$3:$H$5000,B$1,Transakce!$I$3:$I$5000,$A$1,Transakce!$C$3:$C$5000,$A30)</f>
        <v>0</v>
      </c>
      <c r="D30" s="29">
        <f t="shared" si="26"/>
        <v>0</v>
      </c>
      <c r="E30" s="34"/>
      <c r="F30" s="100">
        <f>SUMIFS(Transakce!$D$3:$D$5000,Transakce!$H$3:$H$5000,E$1,Transakce!$I$3:$I$5000,$A$1,Transakce!$C$3:$C$5000,$A30)</f>
        <v>0</v>
      </c>
      <c r="G30" s="29">
        <f t="shared" si="27"/>
        <v>0</v>
      </c>
      <c r="H30" s="34"/>
      <c r="I30" s="100">
        <f>SUMIFS(Transakce!$D$3:$D$5000,Transakce!$H$3:$H$5000,H$1,Transakce!$I$3:$I$5000,$A$1,Transakce!$C$3:$C$5000,$A30)</f>
        <v>0</v>
      </c>
      <c r="J30" s="29">
        <f t="shared" si="28"/>
        <v>0</v>
      </c>
      <c r="K30" s="34"/>
      <c r="L30" s="100">
        <f>SUMIFS(Transakce!$D$3:$D$5000,Transakce!$H$3:$H$5000,K$1,Transakce!$I$3:$I$5000,$A$1,Transakce!$C$3:$C$5000,$A30)</f>
        <v>0</v>
      </c>
      <c r="M30" s="29">
        <f t="shared" si="29"/>
        <v>0</v>
      </c>
      <c r="N30" s="34"/>
      <c r="O30" s="100">
        <f>SUMIFS(Transakce!$D$3:$D$5000,Transakce!$H$3:$H$5000,N$1,Transakce!$I$3:$I$5000,$A$1,Transakce!$C$3:$C$5000,$A30)</f>
        <v>0</v>
      </c>
      <c r="P30" s="29">
        <f t="shared" si="30"/>
        <v>0</v>
      </c>
      <c r="Q30" s="34"/>
      <c r="R30" s="100">
        <f>SUMIFS(Transakce!$D$3:$D$5000,Transakce!$H$3:$H$5000,Q$1,Transakce!$I$3:$I$5000,$A$1,Transakce!$C$3:$C$5000,$A30)</f>
        <v>0</v>
      </c>
      <c r="S30" s="29">
        <f t="shared" si="31"/>
        <v>0</v>
      </c>
      <c r="T30" s="34"/>
      <c r="U30" s="100">
        <f>SUMIFS(Transakce!$D$3:$D$5000,Transakce!$H$3:$H$5000,T$1,Transakce!$I$3:$I$5000,$A$1,Transakce!$C$3:$C$5000,$A30)</f>
        <v>0</v>
      </c>
      <c r="V30" s="29">
        <f t="shared" si="32"/>
        <v>0</v>
      </c>
      <c r="W30" s="34"/>
      <c r="X30" s="100">
        <f>SUMIFS(Transakce!$D$3:$D$5000,Transakce!$H$3:$H$5000,W$1,Transakce!$I$3:$I$5000,$A$1,Transakce!$C$3:$C$5000,$A30)</f>
        <v>0</v>
      </c>
      <c r="Y30" s="29">
        <f t="shared" si="33"/>
        <v>0</v>
      </c>
      <c r="Z30" s="34"/>
      <c r="AA30" s="100">
        <f>SUMIFS(Transakce!$D$3:$D$5000,Transakce!$H$3:$H$5000,Z$1,Transakce!$I$3:$I$5000,$A$1,Transakce!$C$3:$C$5000,$A30)</f>
        <v>0</v>
      </c>
      <c r="AB30" s="29">
        <f t="shared" si="34"/>
        <v>0</v>
      </c>
      <c r="AC30" s="34"/>
      <c r="AD30" s="100">
        <f>SUMIFS(Transakce!$D$3:$D$5000,Transakce!$H$3:$H$5000,AC$1,Transakce!$I$3:$I$5000,$A$1,Transakce!$C$3:$C$5000,$A30)</f>
        <v>0</v>
      </c>
      <c r="AE30" s="29">
        <f t="shared" si="35"/>
        <v>0</v>
      </c>
      <c r="AF30" s="34"/>
      <c r="AG30" s="100">
        <f>SUMIFS(Transakce!$D$3:$D$5000,Transakce!$H$3:$H$5000,AF$1,Transakce!$I$3:$I$5000,$A$1,Transakce!$C$3:$C$5000,$A30)</f>
        <v>0</v>
      </c>
      <c r="AH30" s="29">
        <f t="shared" si="36"/>
        <v>0</v>
      </c>
      <c r="AI30" s="34"/>
      <c r="AJ30" s="100">
        <f>SUMIFS(Transakce!$D$3:$D$5000,Transakce!$H$3:$H$5000,AI$1,Transakce!$I$3:$I$5000,$A$1,Transakce!$C$3:$C$5000,$A30)</f>
        <v>0</v>
      </c>
      <c r="AK30" s="29">
        <f t="shared" si="37"/>
        <v>0</v>
      </c>
      <c r="AL30" s="79">
        <f t="shared" si="23"/>
        <v>0</v>
      </c>
      <c r="AM30" s="80">
        <f t="shared" si="24"/>
        <v>0</v>
      </c>
      <c r="AN30" s="29">
        <f t="shared" si="38"/>
        <v>0</v>
      </c>
      <c r="AO30" s="81">
        <f t="shared" si="25"/>
        <v>0</v>
      </c>
      <c r="AP30" s="80">
        <f t="shared" si="25"/>
        <v>0</v>
      </c>
      <c r="AQ30" s="29">
        <f t="shared" si="39"/>
        <v>0</v>
      </c>
    </row>
    <row r="31" spans="1:43" ht="15" customHeight="1" outlineLevel="1">
      <c r="A31" s="63" t="str">
        <f>Transakce!A19</f>
        <v>Opravy (domácí rezerva)</v>
      </c>
      <c r="B31" s="33">
        <v>500</v>
      </c>
      <c r="C31" s="100">
        <f>SUMIFS(Transakce!$D$3:$D$5000,Transakce!$H$3:$H$5000,B$1,Transakce!$I$3:$I$5000,$A$1,Transakce!$C$3:$C$5000,$A31)</f>
        <v>500</v>
      </c>
      <c r="D31" s="29">
        <f t="shared" si="26"/>
        <v>0</v>
      </c>
      <c r="E31" s="34"/>
      <c r="F31" s="100">
        <f>SUMIFS(Transakce!$D$3:$D$5000,Transakce!$H$3:$H$5000,E$1,Transakce!$I$3:$I$5000,$A$1,Transakce!$C$3:$C$5000,$A31)</f>
        <v>0</v>
      </c>
      <c r="G31" s="29">
        <f t="shared" si="27"/>
        <v>0</v>
      </c>
      <c r="H31" s="34"/>
      <c r="I31" s="100">
        <f>SUMIFS(Transakce!$D$3:$D$5000,Transakce!$H$3:$H$5000,H$1,Transakce!$I$3:$I$5000,$A$1,Transakce!$C$3:$C$5000,$A31)</f>
        <v>0</v>
      </c>
      <c r="J31" s="29">
        <f t="shared" si="28"/>
        <v>0</v>
      </c>
      <c r="K31" s="34"/>
      <c r="L31" s="100">
        <f>SUMIFS(Transakce!$D$3:$D$5000,Transakce!$H$3:$H$5000,K$1,Transakce!$I$3:$I$5000,$A$1,Transakce!$C$3:$C$5000,$A31)</f>
        <v>0</v>
      </c>
      <c r="M31" s="29">
        <f t="shared" si="29"/>
        <v>0</v>
      </c>
      <c r="N31" s="34"/>
      <c r="O31" s="100">
        <f>SUMIFS(Transakce!$D$3:$D$5000,Transakce!$H$3:$H$5000,N$1,Transakce!$I$3:$I$5000,$A$1,Transakce!$C$3:$C$5000,$A31)</f>
        <v>0</v>
      </c>
      <c r="P31" s="29">
        <f t="shared" si="30"/>
        <v>0</v>
      </c>
      <c r="Q31" s="34"/>
      <c r="R31" s="100">
        <f>SUMIFS(Transakce!$D$3:$D$5000,Transakce!$H$3:$H$5000,Q$1,Transakce!$I$3:$I$5000,$A$1,Transakce!$C$3:$C$5000,$A31)</f>
        <v>0</v>
      </c>
      <c r="S31" s="29">
        <f t="shared" si="31"/>
        <v>0</v>
      </c>
      <c r="T31" s="34"/>
      <c r="U31" s="100">
        <f>SUMIFS(Transakce!$D$3:$D$5000,Transakce!$H$3:$H$5000,T$1,Transakce!$I$3:$I$5000,$A$1,Transakce!$C$3:$C$5000,$A31)</f>
        <v>0</v>
      </c>
      <c r="V31" s="29">
        <f t="shared" si="32"/>
        <v>0</v>
      </c>
      <c r="W31" s="34"/>
      <c r="X31" s="100">
        <f>SUMIFS(Transakce!$D$3:$D$5000,Transakce!$H$3:$H$5000,W$1,Transakce!$I$3:$I$5000,$A$1,Transakce!$C$3:$C$5000,$A31)</f>
        <v>0</v>
      </c>
      <c r="Y31" s="29">
        <f t="shared" si="33"/>
        <v>0</v>
      </c>
      <c r="Z31" s="34"/>
      <c r="AA31" s="100">
        <f>SUMIFS(Transakce!$D$3:$D$5000,Transakce!$H$3:$H$5000,Z$1,Transakce!$I$3:$I$5000,$A$1,Transakce!$C$3:$C$5000,$A31)</f>
        <v>0</v>
      </c>
      <c r="AB31" s="29">
        <f t="shared" si="34"/>
        <v>0</v>
      </c>
      <c r="AC31" s="34"/>
      <c r="AD31" s="100">
        <f>SUMIFS(Transakce!$D$3:$D$5000,Transakce!$H$3:$H$5000,AC$1,Transakce!$I$3:$I$5000,$A$1,Transakce!$C$3:$C$5000,$A31)</f>
        <v>0</v>
      </c>
      <c r="AE31" s="29">
        <f t="shared" si="35"/>
        <v>0</v>
      </c>
      <c r="AF31" s="34"/>
      <c r="AG31" s="100">
        <f>SUMIFS(Transakce!$D$3:$D$5000,Transakce!$H$3:$H$5000,AF$1,Transakce!$I$3:$I$5000,$A$1,Transakce!$C$3:$C$5000,$A31)</f>
        <v>0</v>
      </c>
      <c r="AH31" s="29">
        <f t="shared" si="36"/>
        <v>0</v>
      </c>
      <c r="AI31" s="34"/>
      <c r="AJ31" s="100">
        <f>SUMIFS(Transakce!$D$3:$D$5000,Transakce!$H$3:$H$5000,AI$1,Transakce!$I$3:$I$5000,$A$1,Transakce!$C$3:$C$5000,$A31)</f>
        <v>0</v>
      </c>
      <c r="AK31" s="29">
        <f t="shared" si="37"/>
        <v>0</v>
      </c>
      <c r="AL31" s="79">
        <f t="shared" si="23"/>
        <v>500</v>
      </c>
      <c r="AM31" s="80">
        <f t="shared" si="24"/>
        <v>500</v>
      </c>
      <c r="AN31" s="29">
        <f t="shared" si="38"/>
        <v>0</v>
      </c>
      <c r="AO31" s="81">
        <f t="shared" si="25"/>
        <v>41.666666666666664</v>
      </c>
      <c r="AP31" s="80">
        <f t="shared" si="25"/>
        <v>41.666666666666664</v>
      </c>
      <c r="AQ31" s="29">
        <f t="shared" si="39"/>
        <v>0</v>
      </c>
    </row>
    <row r="32" spans="1:43" ht="15" customHeight="1" outlineLevel="1">
      <c r="A32" s="63" t="str">
        <f>Transakce!A20</f>
        <v>Vylepšení</v>
      </c>
      <c r="B32" s="33"/>
      <c r="C32" s="101">
        <f>SUMIFS(Transakce!$D$3:$D$5000,Transakce!$H$3:$H$5000,B$1,Transakce!$I$3:$I$5000,$A$1,Transakce!$C$3:$C$5000,$A32)</f>
        <v>0</v>
      </c>
      <c r="D32" s="29">
        <f t="shared" si="26"/>
        <v>0</v>
      </c>
      <c r="E32" s="34"/>
      <c r="F32" s="101">
        <f>SUMIFS(Transakce!$D$3:$D$5000,Transakce!$H$3:$H$5000,E$1,Transakce!$I$3:$I$5000,$A$1,Transakce!$C$3:$C$5000,$A32)</f>
        <v>0</v>
      </c>
      <c r="G32" s="29">
        <f t="shared" si="27"/>
        <v>0</v>
      </c>
      <c r="H32" s="34"/>
      <c r="I32" s="101">
        <f>SUMIFS(Transakce!$D$3:$D$5000,Transakce!$H$3:$H$5000,H$1,Transakce!$I$3:$I$5000,$A$1,Transakce!$C$3:$C$5000,$A32)</f>
        <v>0</v>
      </c>
      <c r="J32" s="29">
        <f t="shared" si="28"/>
        <v>0</v>
      </c>
      <c r="K32" s="34"/>
      <c r="L32" s="101">
        <f>SUMIFS(Transakce!$D$3:$D$5000,Transakce!$H$3:$H$5000,K$1,Transakce!$I$3:$I$5000,$A$1,Transakce!$C$3:$C$5000,$A32)</f>
        <v>0</v>
      </c>
      <c r="M32" s="29">
        <f t="shared" si="29"/>
        <v>0</v>
      </c>
      <c r="N32" s="34"/>
      <c r="O32" s="101">
        <f>SUMIFS(Transakce!$D$3:$D$5000,Transakce!$H$3:$H$5000,N$1,Transakce!$I$3:$I$5000,$A$1,Transakce!$C$3:$C$5000,$A32)</f>
        <v>0</v>
      </c>
      <c r="P32" s="29">
        <f t="shared" si="30"/>
        <v>0</v>
      </c>
      <c r="Q32" s="34"/>
      <c r="R32" s="101">
        <f>SUMIFS(Transakce!$D$3:$D$5000,Transakce!$H$3:$H$5000,Q$1,Transakce!$I$3:$I$5000,$A$1,Transakce!$C$3:$C$5000,$A32)</f>
        <v>0</v>
      </c>
      <c r="S32" s="29">
        <f t="shared" si="31"/>
        <v>0</v>
      </c>
      <c r="T32" s="34"/>
      <c r="U32" s="101">
        <f>SUMIFS(Transakce!$D$3:$D$5000,Transakce!$H$3:$H$5000,T$1,Transakce!$I$3:$I$5000,$A$1,Transakce!$C$3:$C$5000,$A32)</f>
        <v>0</v>
      </c>
      <c r="V32" s="29">
        <f t="shared" si="32"/>
        <v>0</v>
      </c>
      <c r="W32" s="34"/>
      <c r="X32" s="101">
        <f>SUMIFS(Transakce!$D$3:$D$5000,Transakce!$H$3:$H$5000,W$1,Transakce!$I$3:$I$5000,$A$1,Transakce!$C$3:$C$5000,$A32)</f>
        <v>0</v>
      </c>
      <c r="Y32" s="29">
        <f t="shared" si="33"/>
        <v>0</v>
      </c>
      <c r="Z32" s="34"/>
      <c r="AA32" s="101">
        <f>SUMIFS(Transakce!$D$3:$D$5000,Transakce!$H$3:$H$5000,Z$1,Transakce!$I$3:$I$5000,$A$1,Transakce!$C$3:$C$5000,$A32)</f>
        <v>0</v>
      </c>
      <c r="AB32" s="29">
        <f t="shared" si="34"/>
        <v>0</v>
      </c>
      <c r="AC32" s="34"/>
      <c r="AD32" s="101">
        <f>SUMIFS(Transakce!$D$3:$D$5000,Transakce!$H$3:$H$5000,AC$1,Transakce!$I$3:$I$5000,$A$1,Transakce!$C$3:$C$5000,$A32)</f>
        <v>0</v>
      </c>
      <c r="AE32" s="29">
        <f t="shared" si="35"/>
        <v>0</v>
      </c>
      <c r="AF32" s="34"/>
      <c r="AG32" s="101">
        <f>SUMIFS(Transakce!$D$3:$D$5000,Transakce!$H$3:$H$5000,AF$1,Transakce!$I$3:$I$5000,$A$1,Transakce!$C$3:$C$5000,$A32)</f>
        <v>0</v>
      </c>
      <c r="AH32" s="29">
        <f t="shared" si="36"/>
        <v>0</v>
      </c>
      <c r="AI32" s="34"/>
      <c r="AJ32" s="101">
        <f>SUMIFS(Transakce!$D$3:$D$5000,Transakce!$H$3:$H$5000,AI$1,Transakce!$I$3:$I$5000,$A$1,Transakce!$C$3:$C$5000,$A32)</f>
        <v>0</v>
      </c>
      <c r="AK32" s="29">
        <f t="shared" si="37"/>
        <v>0</v>
      </c>
      <c r="AL32" s="79">
        <f t="shared" si="23"/>
        <v>0</v>
      </c>
      <c r="AM32" s="80">
        <f t="shared" si="24"/>
        <v>0</v>
      </c>
      <c r="AN32" s="29">
        <f t="shared" si="38"/>
        <v>0</v>
      </c>
      <c r="AO32" s="81">
        <f t="shared" si="25"/>
        <v>0</v>
      </c>
      <c r="AP32" s="80">
        <f t="shared" si="25"/>
        <v>0</v>
      </c>
      <c r="AQ32" s="29">
        <f t="shared" si="39"/>
        <v>0</v>
      </c>
    </row>
    <row r="33" spans="1:43" ht="15" customHeight="1" outlineLevel="1">
      <c r="A33" s="63" t="str">
        <f>Transakce!A21</f>
        <v>Další výdaje domácnost 1</v>
      </c>
      <c r="B33" s="33"/>
      <c r="C33" s="101">
        <f>SUMIFS(Transakce!$D$3:$D$5000,Transakce!$H$3:$H$5000,B$1,Transakce!$I$3:$I$5000,$A$1,Transakce!$C$3:$C$5000,$A33)</f>
        <v>0</v>
      </c>
      <c r="D33" s="29">
        <f t="shared" si="26"/>
        <v>0</v>
      </c>
      <c r="E33" s="34"/>
      <c r="F33" s="101">
        <f>SUMIFS(Transakce!$D$3:$D$5000,Transakce!$H$3:$H$5000,E$1,Transakce!$I$3:$I$5000,$A$1,Transakce!$C$3:$C$5000,$A33)</f>
        <v>0</v>
      </c>
      <c r="G33" s="29">
        <f t="shared" si="27"/>
        <v>0</v>
      </c>
      <c r="H33" s="34"/>
      <c r="I33" s="101">
        <f>SUMIFS(Transakce!$D$3:$D$5000,Transakce!$H$3:$H$5000,H$1,Transakce!$I$3:$I$5000,$A$1,Transakce!$C$3:$C$5000,$A33)</f>
        <v>0</v>
      </c>
      <c r="J33" s="29">
        <f t="shared" si="28"/>
        <v>0</v>
      </c>
      <c r="K33" s="34"/>
      <c r="L33" s="101">
        <f>SUMIFS(Transakce!$D$3:$D$5000,Transakce!$H$3:$H$5000,K$1,Transakce!$I$3:$I$5000,$A$1,Transakce!$C$3:$C$5000,$A33)</f>
        <v>0</v>
      </c>
      <c r="M33" s="29">
        <f t="shared" si="29"/>
        <v>0</v>
      </c>
      <c r="N33" s="34"/>
      <c r="O33" s="101">
        <f>SUMIFS(Transakce!$D$3:$D$5000,Transakce!$H$3:$H$5000,N$1,Transakce!$I$3:$I$5000,$A$1,Transakce!$C$3:$C$5000,$A33)</f>
        <v>0</v>
      </c>
      <c r="P33" s="29">
        <f t="shared" si="30"/>
        <v>0</v>
      </c>
      <c r="Q33" s="34"/>
      <c r="R33" s="101">
        <f>SUMIFS(Transakce!$D$3:$D$5000,Transakce!$H$3:$H$5000,Q$1,Transakce!$I$3:$I$5000,$A$1,Transakce!$C$3:$C$5000,$A33)</f>
        <v>0</v>
      </c>
      <c r="S33" s="29">
        <f t="shared" si="31"/>
        <v>0</v>
      </c>
      <c r="T33" s="34"/>
      <c r="U33" s="101">
        <f>SUMIFS(Transakce!$D$3:$D$5000,Transakce!$H$3:$H$5000,T$1,Transakce!$I$3:$I$5000,$A$1,Transakce!$C$3:$C$5000,$A33)</f>
        <v>0</v>
      </c>
      <c r="V33" s="29">
        <f t="shared" si="32"/>
        <v>0</v>
      </c>
      <c r="W33" s="34"/>
      <c r="X33" s="101">
        <f>SUMIFS(Transakce!$D$3:$D$5000,Transakce!$H$3:$H$5000,W$1,Transakce!$I$3:$I$5000,$A$1,Transakce!$C$3:$C$5000,$A33)</f>
        <v>0</v>
      </c>
      <c r="Y33" s="29">
        <f t="shared" si="33"/>
        <v>0</v>
      </c>
      <c r="Z33" s="34"/>
      <c r="AA33" s="101">
        <f>SUMIFS(Transakce!$D$3:$D$5000,Transakce!$H$3:$H$5000,Z$1,Transakce!$I$3:$I$5000,$A$1,Transakce!$C$3:$C$5000,$A33)</f>
        <v>0</v>
      </c>
      <c r="AB33" s="29">
        <f t="shared" si="34"/>
        <v>0</v>
      </c>
      <c r="AC33" s="34"/>
      <c r="AD33" s="101">
        <f>SUMIFS(Transakce!$D$3:$D$5000,Transakce!$H$3:$H$5000,AC$1,Transakce!$I$3:$I$5000,$A$1,Transakce!$C$3:$C$5000,$A33)</f>
        <v>0</v>
      </c>
      <c r="AE33" s="29">
        <f t="shared" si="35"/>
        <v>0</v>
      </c>
      <c r="AF33" s="34"/>
      <c r="AG33" s="101">
        <f>SUMIFS(Transakce!$D$3:$D$5000,Transakce!$H$3:$H$5000,AF$1,Transakce!$I$3:$I$5000,$A$1,Transakce!$C$3:$C$5000,$A33)</f>
        <v>0</v>
      </c>
      <c r="AH33" s="29">
        <f t="shared" si="36"/>
        <v>0</v>
      </c>
      <c r="AI33" s="34"/>
      <c r="AJ33" s="101">
        <f>SUMIFS(Transakce!$D$3:$D$5000,Transakce!$H$3:$H$5000,AI$1,Transakce!$I$3:$I$5000,$A$1,Transakce!$C$3:$C$5000,$A33)</f>
        <v>0</v>
      </c>
      <c r="AK33" s="29">
        <f t="shared" si="37"/>
        <v>0</v>
      </c>
      <c r="AL33" s="79">
        <f t="shared" si="23"/>
        <v>0</v>
      </c>
      <c r="AM33" s="80">
        <f t="shared" si="24"/>
        <v>0</v>
      </c>
      <c r="AN33" s="29">
        <f t="shared" si="38"/>
        <v>0</v>
      </c>
      <c r="AO33" s="81">
        <f t="shared" si="25"/>
        <v>0</v>
      </c>
      <c r="AP33" s="80">
        <f t="shared" si="25"/>
        <v>0</v>
      </c>
      <c r="AQ33" s="29">
        <f t="shared" si="39"/>
        <v>0</v>
      </c>
    </row>
    <row r="34" spans="1:43" ht="15" customHeight="1" outlineLevel="1">
      <c r="A34" s="63" t="str">
        <f>Transakce!A22</f>
        <v>Další výdaje domácnost 2</v>
      </c>
      <c r="B34" s="33"/>
      <c r="C34" s="101">
        <f>SUMIFS(Transakce!$D$3:$D$5000,Transakce!$H$3:$H$5000,B$1,Transakce!$I$3:$I$5000,$A$1,Transakce!$C$3:$C$5000,$A34)</f>
        <v>0</v>
      </c>
      <c r="D34" s="29">
        <f t="shared" si="26"/>
        <v>0</v>
      </c>
      <c r="E34" s="34"/>
      <c r="F34" s="101">
        <f>SUMIFS(Transakce!$D$3:$D$5000,Transakce!$H$3:$H$5000,E$1,Transakce!$I$3:$I$5000,$A$1,Transakce!$C$3:$C$5000,$A34)</f>
        <v>0</v>
      </c>
      <c r="G34" s="29">
        <f t="shared" si="27"/>
        <v>0</v>
      </c>
      <c r="H34" s="34"/>
      <c r="I34" s="101">
        <f>SUMIFS(Transakce!$D$3:$D$5000,Transakce!$H$3:$H$5000,H$1,Transakce!$I$3:$I$5000,$A$1,Transakce!$C$3:$C$5000,$A34)</f>
        <v>0</v>
      </c>
      <c r="J34" s="29">
        <f t="shared" si="28"/>
        <v>0</v>
      </c>
      <c r="K34" s="34"/>
      <c r="L34" s="101">
        <f>SUMIFS(Transakce!$D$3:$D$5000,Transakce!$H$3:$H$5000,K$1,Transakce!$I$3:$I$5000,$A$1,Transakce!$C$3:$C$5000,$A34)</f>
        <v>0</v>
      </c>
      <c r="M34" s="29">
        <f t="shared" si="29"/>
        <v>0</v>
      </c>
      <c r="N34" s="34"/>
      <c r="O34" s="101">
        <f>SUMIFS(Transakce!$D$3:$D$5000,Transakce!$H$3:$H$5000,N$1,Transakce!$I$3:$I$5000,$A$1,Transakce!$C$3:$C$5000,$A34)</f>
        <v>0</v>
      </c>
      <c r="P34" s="29">
        <f t="shared" si="30"/>
        <v>0</v>
      </c>
      <c r="Q34" s="34"/>
      <c r="R34" s="101">
        <f>SUMIFS(Transakce!$D$3:$D$5000,Transakce!$H$3:$H$5000,Q$1,Transakce!$I$3:$I$5000,$A$1,Transakce!$C$3:$C$5000,$A34)</f>
        <v>0</v>
      </c>
      <c r="S34" s="29">
        <f t="shared" si="31"/>
        <v>0</v>
      </c>
      <c r="T34" s="34"/>
      <c r="U34" s="101">
        <f>SUMIFS(Transakce!$D$3:$D$5000,Transakce!$H$3:$H$5000,T$1,Transakce!$I$3:$I$5000,$A$1,Transakce!$C$3:$C$5000,$A34)</f>
        <v>0</v>
      </c>
      <c r="V34" s="29">
        <f t="shared" si="32"/>
        <v>0</v>
      </c>
      <c r="W34" s="34"/>
      <c r="X34" s="101">
        <f>SUMIFS(Transakce!$D$3:$D$5000,Transakce!$H$3:$H$5000,W$1,Transakce!$I$3:$I$5000,$A$1,Transakce!$C$3:$C$5000,$A34)</f>
        <v>0</v>
      </c>
      <c r="Y34" s="29">
        <f t="shared" si="33"/>
        <v>0</v>
      </c>
      <c r="Z34" s="34"/>
      <c r="AA34" s="101">
        <f>SUMIFS(Transakce!$D$3:$D$5000,Transakce!$H$3:$H$5000,Z$1,Transakce!$I$3:$I$5000,$A$1,Transakce!$C$3:$C$5000,$A34)</f>
        <v>0</v>
      </c>
      <c r="AB34" s="29">
        <f t="shared" si="34"/>
        <v>0</v>
      </c>
      <c r="AC34" s="34"/>
      <c r="AD34" s="101">
        <f>SUMIFS(Transakce!$D$3:$D$5000,Transakce!$H$3:$H$5000,AC$1,Transakce!$I$3:$I$5000,$A$1,Transakce!$C$3:$C$5000,$A34)</f>
        <v>0</v>
      </c>
      <c r="AE34" s="29">
        <f t="shared" si="35"/>
        <v>0</v>
      </c>
      <c r="AF34" s="34"/>
      <c r="AG34" s="101">
        <f>SUMIFS(Transakce!$D$3:$D$5000,Transakce!$H$3:$H$5000,AF$1,Transakce!$I$3:$I$5000,$A$1,Transakce!$C$3:$C$5000,$A34)</f>
        <v>0</v>
      </c>
      <c r="AH34" s="29">
        <f t="shared" si="36"/>
        <v>0</v>
      </c>
      <c r="AI34" s="34"/>
      <c r="AJ34" s="101">
        <f>SUMIFS(Transakce!$D$3:$D$5000,Transakce!$H$3:$H$5000,AI$1,Transakce!$I$3:$I$5000,$A$1,Transakce!$C$3:$C$5000,$A34)</f>
        <v>0</v>
      </c>
      <c r="AK34" s="29">
        <f t="shared" si="37"/>
        <v>0</v>
      </c>
      <c r="AL34" s="79">
        <f t="shared" si="23"/>
        <v>0</v>
      </c>
      <c r="AM34" s="80">
        <f t="shared" si="24"/>
        <v>0</v>
      </c>
      <c r="AN34" s="29">
        <f t="shared" si="38"/>
        <v>0</v>
      </c>
      <c r="AO34" s="81">
        <f t="shared" si="25"/>
        <v>0</v>
      </c>
      <c r="AP34" s="80">
        <f t="shared" si="25"/>
        <v>0</v>
      </c>
      <c r="AQ34" s="29">
        <f t="shared" si="39"/>
        <v>0</v>
      </c>
    </row>
    <row r="35" spans="1:43" ht="15" customHeight="1" outlineLevel="1">
      <c r="A35" s="63" t="str">
        <f>Transakce!A23</f>
        <v>Další výdaje domácnost 3</v>
      </c>
      <c r="B35" s="33"/>
      <c r="C35" s="101">
        <f>SUMIFS(Transakce!$D$3:$D$5000,Transakce!$H$3:$H$5000,B$1,Transakce!$I$3:$I$5000,$A$1,Transakce!$C$3:$C$5000,$A35)</f>
        <v>0</v>
      </c>
      <c r="D35" s="29">
        <f t="shared" si="26"/>
        <v>0</v>
      </c>
      <c r="E35" s="34"/>
      <c r="F35" s="101">
        <f>SUMIFS(Transakce!$D$3:$D$5000,Transakce!$H$3:$H$5000,E$1,Transakce!$I$3:$I$5000,$A$1,Transakce!$C$3:$C$5000,$A35)</f>
        <v>0</v>
      </c>
      <c r="G35" s="29">
        <f t="shared" si="27"/>
        <v>0</v>
      </c>
      <c r="H35" s="34"/>
      <c r="I35" s="101">
        <f>SUMIFS(Transakce!$D$3:$D$5000,Transakce!$H$3:$H$5000,H$1,Transakce!$I$3:$I$5000,$A$1,Transakce!$C$3:$C$5000,$A35)</f>
        <v>0</v>
      </c>
      <c r="J35" s="29">
        <f t="shared" si="28"/>
        <v>0</v>
      </c>
      <c r="K35" s="34"/>
      <c r="L35" s="101">
        <f>SUMIFS(Transakce!$D$3:$D$5000,Transakce!$H$3:$H$5000,K$1,Transakce!$I$3:$I$5000,$A$1,Transakce!$C$3:$C$5000,$A35)</f>
        <v>0</v>
      </c>
      <c r="M35" s="29">
        <f t="shared" si="29"/>
        <v>0</v>
      </c>
      <c r="N35" s="34"/>
      <c r="O35" s="101">
        <f>SUMIFS(Transakce!$D$3:$D$5000,Transakce!$H$3:$H$5000,N$1,Transakce!$I$3:$I$5000,$A$1,Transakce!$C$3:$C$5000,$A35)</f>
        <v>0</v>
      </c>
      <c r="P35" s="29">
        <f t="shared" si="30"/>
        <v>0</v>
      </c>
      <c r="Q35" s="34"/>
      <c r="R35" s="101">
        <f>SUMIFS(Transakce!$D$3:$D$5000,Transakce!$H$3:$H$5000,Q$1,Transakce!$I$3:$I$5000,$A$1,Transakce!$C$3:$C$5000,$A35)</f>
        <v>0</v>
      </c>
      <c r="S35" s="29">
        <f t="shared" si="31"/>
        <v>0</v>
      </c>
      <c r="T35" s="34"/>
      <c r="U35" s="101">
        <f>SUMIFS(Transakce!$D$3:$D$5000,Transakce!$H$3:$H$5000,T$1,Transakce!$I$3:$I$5000,$A$1,Transakce!$C$3:$C$5000,$A35)</f>
        <v>0</v>
      </c>
      <c r="V35" s="29">
        <f t="shared" si="32"/>
        <v>0</v>
      </c>
      <c r="W35" s="34"/>
      <c r="X35" s="101">
        <f>SUMIFS(Transakce!$D$3:$D$5000,Transakce!$H$3:$H$5000,W$1,Transakce!$I$3:$I$5000,$A$1,Transakce!$C$3:$C$5000,$A35)</f>
        <v>0</v>
      </c>
      <c r="Y35" s="29">
        <f t="shared" si="33"/>
        <v>0</v>
      </c>
      <c r="Z35" s="34"/>
      <c r="AA35" s="101">
        <f>SUMIFS(Transakce!$D$3:$D$5000,Transakce!$H$3:$H$5000,Z$1,Transakce!$I$3:$I$5000,$A$1,Transakce!$C$3:$C$5000,$A35)</f>
        <v>0</v>
      </c>
      <c r="AB35" s="29">
        <f t="shared" si="34"/>
        <v>0</v>
      </c>
      <c r="AC35" s="34"/>
      <c r="AD35" s="101">
        <f>SUMIFS(Transakce!$D$3:$D$5000,Transakce!$H$3:$H$5000,AC$1,Transakce!$I$3:$I$5000,$A$1,Transakce!$C$3:$C$5000,$A35)</f>
        <v>0</v>
      </c>
      <c r="AE35" s="29">
        <f t="shared" si="35"/>
        <v>0</v>
      </c>
      <c r="AF35" s="34"/>
      <c r="AG35" s="101">
        <f>SUMIFS(Transakce!$D$3:$D$5000,Transakce!$H$3:$H$5000,AF$1,Transakce!$I$3:$I$5000,$A$1,Transakce!$C$3:$C$5000,$A35)</f>
        <v>0</v>
      </c>
      <c r="AH35" s="29">
        <f t="shared" si="36"/>
        <v>0</v>
      </c>
      <c r="AI35" s="34"/>
      <c r="AJ35" s="101">
        <f>SUMIFS(Transakce!$D$3:$D$5000,Transakce!$H$3:$H$5000,AI$1,Transakce!$I$3:$I$5000,$A$1,Transakce!$C$3:$C$5000,$A35)</f>
        <v>0</v>
      </c>
      <c r="AK35" s="29">
        <f t="shared" si="37"/>
        <v>0</v>
      </c>
      <c r="AL35" s="79">
        <f t="shared" si="23"/>
        <v>0</v>
      </c>
      <c r="AM35" s="80">
        <f t="shared" si="24"/>
        <v>0</v>
      </c>
      <c r="AN35" s="29">
        <f t="shared" si="38"/>
        <v>0</v>
      </c>
      <c r="AO35" s="81">
        <f t="shared" si="25"/>
        <v>0</v>
      </c>
      <c r="AP35" s="80">
        <f t="shared" si="25"/>
        <v>0</v>
      </c>
      <c r="AQ35" s="29">
        <f t="shared" si="39"/>
        <v>0</v>
      </c>
    </row>
    <row r="36" spans="1:43" ht="15" customHeight="1" outlineLevel="1">
      <c r="A36" s="63" t="str">
        <f>Transakce!A24</f>
        <v>Další výdaje domácnost 4</v>
      </c>
      <c r="B36" s="33"/>
      <c r="C36" s="101">
        <f>SUMIFS(Transakce!$D$3:$D$5000,Transakce!$H$3:$H$5000,B$1,Transakce!$I$3:$I$5000,$A$1,Transakce!$C$3:$C$5000,$A36)</f>
        <v>0</v>
      </c>
      <c r="D36" s="29">
        <f t="shared" si="26"/>
        <v>0</v>
      </c>
      <c r="E36" s="34"/>
      <c r="F36" s="101">
        <f>SUMIFS(Transakce!$D$3:$D$5000,Transakce!$H$3:$H$5000,E$1,Transakce!$I$3:$I$5000,$A$1,Transakce!$C$3:$C$5000,$A36)</f>
        <v>0</v>
      </c>
      <c r="G36" s="29">
        <f t="shared" si="27"/>
        <v>0</v>
      </c>
      <c r="H36" s="34"/>
      <c r="I36" s="101">
        <f>SUMIFS(Transakce!$D$3:$D$5000,Transakce!$H$3:$H$5000,H$1,Transakce!$I$3:$I$5000,$A$1,Transakce!$C$3:$C$5000,$A36)</f>
        <v>0</v>
      </c>
      <c r="J36" s="29">
        <f t="shared" si="28"/>
        <v>0</v>
      </c>
      <c r="K36" s="34"/>
      <c r="L36" s="101">
        <f>SUMIFS(Transakce!$D$3:$D$5000,Transakce!$H$3:$H$5000,K$1,Transakce!$I$3:$I$5000,$A$1,Transakce!$C$3:$C$5000,$A36)</f>
        <v>0</v>
      </c>
      <c r="M36" s="29">
        <f t="shared" si="29"/>
        <v>0</v>
      </c>
      <c r="N36" s="34"/>
      <c r="O36" s="101">
        <f>SUMIFS(Transakce!$D$3:$D$5000,Transakce!$H$3:$H$5000,N$1,Transakce!$I$3:$I$5000,$A$1,Transakce!$C$3:$C$5000,$A36)</f>
        <v>0</v>
      </c>
      <c r="P36" s="29">
        <f t="shared" si="30"/>
        <v>0</v>
      </c>
      <c r="Q36" s="34"/>
      <c r="R36" s="101">
        <f>SUMIFS(Transakce!$D$3:$D$5000,Transakce!$H$3:$H$5000,Q$1,Transakce!$I$3:$I$5000,$A$1,Transakce!$C$3:$C$5000,$A36)</f>
        <v>0</v>
      </c>
      <c r="S36" s="29">
        <f t="shared" si="31"/>
        <v>0</v>
      </c>
      <c r="T36" s="34"/>
      <c r="U36" s="101">
        <f>SUMIFS(Transakce!$D$3:$D$5000,Transakce!$H$3:$H$5000,T$1,Transakce!$I$3:$I$5000,$A$1,Transakce!$C$3:$C$5000,$A36)</f>
        <v>0</v>
      </c>
      <c r="V36" s="29">
        <f t="shared" si="32"/>
        <v>0</v>
      </c>
      <c r="W36" s="34"/>
      <c r="X36" s="101">
        <f>SUMIFS(Transakce!$D$3:$D$5000,Transakce!$H$3:$H$5000,W$1,Transakce!$I$3:$I$5000,$A$1,Transakce!$C$3:$C$5000,$A36)</f>
        <v>0</v>
      </c>
      <c r="Y36" s="29">
        <f t="shared" si="33"/>
        <v>0</v>
      </c>
      <c r="Z36" s="34"/>
      <c r="AA36" s="101">
        <f>SUMIFS(Transakce!$D$3:$D$5000,Transakce!$H$3:$H$5000,Z$1,Transakce!$I$3:$I$5000,$A$1,Transakce!$C$3:$C$5000,$A36)</f>
        <v>0</v>
      </c>
      <c r="AB36" s="29">
        <f t="shared" si="34"/>
        <v>0</v>
      </c>
      <c r="AC36" s="34"/>
      <c r="AD36" s="101">
        <f>SUMIFS(Transakce!$D$3:$D$5000,Transakce!$H$3:$H$5000,AC$1,Transakce!$I$3:$I$5000,$A$1,Transakce!$C$3:$C$5000,$A36)</f>
        <v>0</v>
      </c>
      <c r="AE36" s="29">
        <f t="shared" si="35"/>
        <v>0</v>
      </c>
      <c r="AF36" s="34"/>
      <c r="AG36" s="101">
        <f>SUMIFS(Transakce!$D$3:$D$5000,Transakce!$H$3:$H$5000,AF$1,Transakce!$I$3:$I$5000,$A$1,Transakce!$C$3:$C$5000,$A36)</f>
        <v>0</v>
      </c>
      <c r="AH36" s="29">
        <f t="shared" si="36"/>
        <v>0</v>
      </c>
      <c r="AI36" s="34"/>
      <c r="AJ36" s="101">
        <f>SUMIFS(Transakce!$D$3:$D$5000,Transakce!$H$3:$H$5000,AI$1,Transakce!$I$3:$I$5000,$A$1,Transakce!$C$3:$C$5000,$A36)</f>
        <v>0</v>
      </c>
      <c r="AK36" s="29">
        <f t="shared" si="37"/>
        <v>0</v>
      </c>
      <c r="AL36" s="79">
        <f t="shared" si="23"/>
        <v>0</v>
      </c>
      <c r="AM36" s="80">
        <f t="shared" si="24"/>
        <v>0</v>
      </c>
      <c r="AN36" s="29">
        <f t="shared" si="38"/>
        <v>0</v>
      </c>
      <c r="AO36" s="81">
        <f t="shared" si="25"/>
        <v>0</v>
      </c>
      <c r="AP36" s="80">
        <f t="shared" si="25"/>
        <v>0</v>
      </c>
      <c r="AQ36" s="29">
        <f t="shared" si="39"/>
        <v>0</v>
      </c>
    </row>
    <row r="37" spans="1:43" ht="15" customHeight="1">
      <c r="A37" s="68" t="s">
        <v>68</v>
      </c>
      <c r="B37" s="3">
        <f t="shared" ref="B37:AQ37" si="40">SUM(B23:B36)</f>
        <v>2900</v>
      </c>
      <c r="C37" s="2">
        <f t="shared" si="40"/>
        <v>3125</v>
      </c>
      <c r="D37" s="2">
        <f t="shared" si="40"/>
        <v>-225</v>
      </c>
      <c r="E37" s="8">
        <f t="shared" si="40"/>
        <v>0</v>
      </c>
      <c r="F37" s="2">
        <f t="shared" si="40"/>
        <v>0</v>
      </c>
      <c r="G37" s="2">
        <f t="shared" si="40"/>
        <v>0</v>
      </c>
      <c r="H37" s="8">
        <f t="shared" si="40"/>
        <v>0</v>
      </c>
      <c r="I37" s="2">
        <f t="shared" si="40"/>
        <v>0</v>
      </c>
      <c r="J37" s="2">
        <f t="shared" si="40"/>
        <v>0</v>
      </c>
      <c r="K37" s="8">
        <f t="shared" si="40"/>
        <v>0</v>
      </c>
      <c r="L37" s="2">
        <f t="shared" si="40"/>
        <v>0</v>
      </c>
      <c r="M37" s="2">
        <f t="shared" si="40"/>
        <v>0</v>
      </c>
      <c r="N37" s="8">
        <f t="shared" si="40"/>
        <v>0</v>
      </c>
      <c r="O37" s="2">
        <f t="shared" si="40"/>
        <v>0</v>
      </c>
      <c r="P37" s="2">
        <f t="shared" si="40"/>
        <v>0</v>
      </c>
      <c r="Q37" s="8">
        <f t="shared" si="40"/>
        <v>0</v>
      </c>
      <c r="R37" s="2">
        <f t="shared" si="40"/>
        <v>0</v>
      </c>
      <c r="S37" s="2">
        <f t="shared" si="40"/>
        <v>0</v>
      </c>
      <c r="T37" s="8">
        <f t="shared" si="40"/>
        <v>0</v>
      </c>
      <c r="U37" s="2">
        <f t="shared" si="40"/>
        <v>0</v>
      </c>
      <c r="V37" s="2">
        <f t="shared" si="40"/>
        <v>0</v>
      </c>
      <c r="W37" s="8">
        <f t="shared" si="40"/>
        <v>0</v>
      </c>
      <c r="X37" s="2">
        <f t="shared" si="40"/>
        <v>0</v>
      </c>
      <c r="Y37" s="2">
        <f t="shared" si="40"/>
        <v>0</v>
      </c>
      <c r="Z37" s="8">
        <f t="shared" si="40"/>
        <v>0</v>
      </c>
      <c r="AA37" s="2">
        <f t="shared" si="40"/>
        <v>0</v>
      </c>
      <c r="AB37" s="2">
        <f t="shared" si="40"/>
        <v>0</v>
      </c>
      <c r="AC37" s="8">
        <f t="shared" si="40"/>
        <v>0</v>
      </c>
      <c r="AD37" s="2">
        <f t="shared" si="40"/>
        <v>0</v>
      </c>
      <c r="AE37" s="2">
        <f t="shared" si="40"/>
        <v>0</v>
      </c>
      <c r="AF37" s="8">
        <f t="shared" si="40"/>
        <v>0</v>
      </c>
      <c r="AG37" s="2">
        <f t="shared" si="40"/>
        <v>0</v>
      </c>
      <c r="AH37" s="2">
        <f t="shared" si="40"/>
        <v>0</v>
      </c>
      <c r="AI37" s="8">
        <f t="shared" si="40"/>
        <v>0</v>
      </c>
      <c r="AJ37" s="2">
        <f t="shared" si="40"/>
        <v>0</v>
      </c>
      <c r="AK37" s="2">
        <f t="shared" si="40"/>
        <v>0</v>
      </c>
      <c r="AL37" s="5">
        <f t="shared" si="40"/>
        <v>2900</v>
      </c>
      <c r="AM37" s="2">
        <f t="shared" si="40"/>
        <v>3125</v>
      </c>
      <c r="AN37" s="2">
        <f t="shared" si="40"/>
        <v>-225</v>
      </c>
      <c r="AO37" s="4">
        <f t="shared" si="40"/>
        <v>241.66666666666669</v>
      </c>
      <c r="AP37" s="2">
        <f t="shared" si="40"/>
        <v>260.41666666666669</v>
      </c>
      <c r="AQ37" s="2">
        <f t="shared" si="40"/>
        <v>-18.749999999999993</v>
      </c>
    </row>
    <row r="38" spans="1:43" ht="15" customHeight="1">
      <c r="A38" s="83" t="s">
        <v>34</v>
      </c>
      <c r="B38" s="30"/>
      <c r="C38" s="30"/>
      <c r="D38" s="30"/>
      <c r="E38" s="84"/>
      <c r="F38" s="30"/>
      <c r="G38" s="30"/>
      <c r="H38" s="84"/>
      <c r="I38" s="30"/>
      <c r="J38" s="30"/>
      <c r="K38" s="84"/>
      <c r="L38" s="30"/>
      <c r="M38" s="30"/>
      <c r="N38" s="84"/>
      <c r="O38" s="30"/>
      <c r="P38" s="30"/>
      <c r="Q38" s="84"/>
      <c r="R38" s="30"/>
      <c r="S38" s="30"/>
      <c r="T38" s="84"/>
      <c r="U38" s="30"/>
      <c r="V38" s="30"/>
      <c r="W38" s="84"/>
      <c r="X38" s="30"/>
      <c r="Y38" s="30"/>
      <c r="Z38" s="84"/>
      <c r="AA38" s="30"/>
      <c r="AB38" s="30"/>
      <c r="AC38" s="84"/>
      <c r="AD38" s="30"/>
      <c r="AE38" s="30"/>
      <c r="AF38" s="84"/>
      <c r="AG38" s="30"/>
      <c r="AH38" s="30"/>
      <c r="AI38" s="84"/>
      <c r="AJ38" s="30"/>
      <c r="AK38" s="30"/>
      <c r="AL38" s="85"/>
      <c r="AM38" s="30"/>
      <c r="AN38" s="30"/>
      <c r="AO38" s="86"/>
      <c r="AP38" s="30"/>
      <c r="AQ38" s="30"/>
    </row>
    <row r="39" spans="1:43" ht="15" customHeight="1" outlineLevel="1">
      <c r="A39" s="63" t="str">
        <f>Transakce!A25</f>
        <v>Potraviny</v>
      </c>
      <c r="B39" s="31">
        <v>2000</v>
      </c>
      <c r="C39" s="100">
        <f>SUMIFS(Transakce!$D$3:$D$5000,Transakce!$H$3:$H$5000,B$1,Transakce!$I$3:$I$5000,$A$1,Transakce!$C$3:$C$5000,$A39)</f>
        <v>1914</v>
      </c>
      <c r="D39" s="29">
        <f>B39-C39</f>
        <v>86</v>
      </c>
      <c r="E39" s="32"/>
      <c r="F39" s="100">
        <f>SUMIFS(Transakce!$D$3:$D$5000,Transakce!$H$3:$H$5000,E$1,Transakce!$I$3:$I$5000,$A$1,Transakce!$C$3:$C$5000,$A39)</f>
        <v>0</v>
      </c>
      <c r="G39" s="29">
        <f>E39-F39</f>
        <v>0</v>
      </c>
      <c r="H39" s="32"/>
      <c r="I39" s="100">
        <f>SUMIFS(Transakce!$D$3:$D$5000,Transakce!$H$3:$H$5000,H$1,Transakce!$I$3:$I$5000,$A$1,Transakce!$C$3:$C$5000,$A39)</f>
        <v>0</v>
      </c>
      <c r="J39" s="29">
        <f>H39-I39</f>
        <v>0</v>
      </c>
      <c r="K39" s="32"/>
      <c r="L39" s="100">
        <f>SUMIFS(Transakce!$D$3:$D$5000,Transakce!$H$3:$H$5000,K$1,Transakce!$I$3:$I$5000,$A$1,Transakce!$C$3:$C$5000,$A39)</f>
        <v>0</v>
      </c>
      <c r="M39" s="29">
        <f>K39-L39</f>
        <v>0</v>
      </c>
      <c r="N39" s="32"/>
      <c r="O39" s="100">
        <f>SUMIFS(Transakce!$D$3:$D$5000,Transakce!$H$3:$H$5000,N$1,Transakce!$I$3:$I$5000,$A$1,Transakce!$C$3:$C$5000,$A39)</f>
        <v>0</v>
      </c>
      <c r="P39" s="29">
        <f>N39-O39</f>
        <v>0</v>
      </c>
      <c r="Q39" s="32"/>
      <c r="R39" s="100">
        <f>SUMIFS(Transakce!$D$3:$D$5000,Transakce!$H$3:$H$5000,Q$1,Transakce!$I$3:$I$5000,$A$1,Transakce!$C$3:$C$5000,$A39)</f>
        <v>0</v>
      </c>
      <c r="S39" s="29">
        <f>Q39-R39</f>
        <v>0</v>
      </c>
      <c r="T39" s="32"/>
      <c r="U39" s="100">
        <f>SUMIFS(Transakce!$D$3:$D$5000,Transakce!$H$3:$H$5000,T$1,Transakce!$I$3:$I$5000,$A$1,Transakce!$C$3:$C$5000,$A39)</f>
        <v>0</v>
      </c>
      <c r="V39" s="29">
        <f>T39-U39</f>
        <v>0</v>
      </c>
      <c r="W39" s="32"/>
      <c r="X39" s="100">
        <f>SUMIFS(Transakce!$D$3:$D$5000,Transakce!$H$3:$H$5000,W$1,Transakce!$I$3:$I$5000,$A$1,Transakce!$C$3:$C$5000,$A39)</f>
        <v>0</v>
      </c>
      <c r="Y39" s="29">
        <f>W39-X39</f>
        <v>0</v>
      </c>
      <c r="Z39" s="32"/>
      <c r="AA39" s="100">
        <f>SUMIFS(Transakce!$D$3:$D$5000,Transakce!$H$3:$H$5000,Z$1,Transakce!$I$3:$I$5000,$A$1,Transakce!$C$3:$C$5000,$A39)</f>
        <v>0</v>
      </c>
      <c r="AB39" s="29">
        <f>Z39-AA39</f>
        <v>0</v>
      </c>
      <c r="AC39" s="32"/>
      <c r="AD39" s="100">
        <f>SUMIFS(Transakce!$D$3:$D$5000,Transakce!$H$3:$H$5000,AC$1,Transakce!$I$3:$I$5000,$A$1,Transakce!$C$3:$C$5000,$A39)</f>
        <v>0</v>
      </c>
      <c r="AE39" s="29">
        <f>AC39-AD39</f>
        <v>0</v>
      </c>
      <c r="AF39" s="32"/>
      <c r="AG39" s="100">
        <f>SUMIFS(Transakce!$D$3:$D$5000,Transakce!$H$3:$H$5000,AF$1,Transakce!$I$3:$I$5000,$A$1,Transakce!$C$3:$C$5000,$A39)</f>
        <v>0</v>
      </c>
      <c r="AH39" s="29">
        <f>AF39-AG39</f>
        <v>0</v>
      </c>
      <c r="AI39" s="32"/>
      <c r="AJ39" s="100">
        <f>SUMIFS(Transakce!$D$3:$D$5000,Transakce!$H$3:$H$5000,AI$1,Transakce!$I$3:$I$5000,$A$1,Transakce!$C$3:$C$5000,$A39)</f>
        <v>0</v>
      </c>
      <c r="AK39" s="29">
        <f>AI39-AJ39</f>
        <v>0</v>
      </c>
      <c r="AL39" s="79">
        <f t="shared" ref="AL39:AL48" si="41">B39+E39+H39+K39+N39+Q39+T39+W39+Z39+AC39+AF39+AI39</f>
        <v>2000</v>
      </c>
      <c r="AM39" s="80">
        <f t="shared" ref="AM39:AM48" si="42">C39+F39+I39+L39+O39+R39+U39+X39+AA39+AD39+AG39+AJ39</f>
        <v>1914</v>
      </c>
      <c r="AN39" s="29">
        <f>AL39-AM39</f>
        <v>86</v>
      </c>
      <c r="AO39" s="81">
        <f>AL39/$AO$5</f>
        <v>166.66666666666666</v>
      </c>
      <c r="AP39" s="80">
        <f>AM39/$AO$5</f>
        <v>159.5</v>
      </c>
      <c r="AQ39" s="29">
        <f>AO39-AP39</f>
        <v>7.1666666666666572</v>
      </c>
    </row>
    <row r="40" spans="1:43" ht="15" customHeight="1" outlineLevel="1">
      <c r="A40" s="63" t="str">
        <f>Transakce!A26</f>
        <v>Oblečení/Obuv</v>
      </c>
      <c r="B40" s="33"/>
      <c r="C40" s="100">
        <f>SUMIFS(Transakce!$D$3:$D$5000,Transakce!$H$3:$H$5000,B$1,Transakce!$I$3:$I$5000,$A$1,Transakce!$C$3:$C$5000,$A40)</f>
        <v>0</v>
      </c>
      <c r="D40" s="29">
        <f t="shared" ref="D40:D48" si="43">B40-C40</f>
        <v>0</v>
      </c>
      <c r="E40" s="34"/>
      <c r="F40" s="100">
        <f>SUMIFS(Transakce!$D$3:$D$5000,Transakce!$H$3:$H$5000,E$1,Transakce!$I$3:$I$5000,$A$1,Transakce!$C$3:$C$5000,$A40)</f>
        <v>0</v>
      </c>
      <c r="G40" s="29">
        <f t="shared" ref="G40:G48" si="44">E40-F40</f>
        <v>0</v>
      </c>
      <c r="H40" s="34"/>
      <c r="I40" s="100">
        <f>SUMIFS(Transakce!$D$3:$D$5000,Transakce!$H$3:$H$5000,H$1,Transakce!$I$3:$I$5000,$A$1,Transakce!$C$3:$C$5000,$A40)</f>
        <v>0</v>
      </c>
      <c r="J40" s="29">
        <f t="shared" ref="J40:J48" si="45">H40-I40</f>
        <v>0</v>
      </c>
      <c r="K40" s="34"/>
      <c r="L40" s="100">
        <f>SUMIFS(Transakce!$D$3:$D$5000,Transakce!$H$3:$H$5000,K$1,Transakce!$I$3:$I$5000,$A$1,Transakce!$C$3:$C$5000,$A40)</f>
        <v>0</v>
      </c>
      <c r="M40" s="29">
        <f t="shared" ref="M40:M48" si="46">K40-L40</f>
        <v>0</v>
      </c>
      <c r="N40" s="34"/>
      <c r="O40" s="100">
        <f>SUMIFS(Transakce!$D$3:$D$5000,Transakce!$H$3:$H$5000,N$1,Transakce!$I$3:$I$5000,$A$1,Transakce!$C$3:$C$5000,$A40)</f>
        <v>0</v>
      </c>
      <c r="P40" s="29">
        <f t="shared" ref="P40:P48" si="47">N40-O40</f>
        <v>0</v>
      </c>
      <c r="Q40" s="34"/>
      <c r="R40" s="100">
        <f>SUMIFS(Transakce!$D$3:$D$5000,Transakce!$H$3:$H$5000,Q$1,Transakce!$I$3:$I$5000,$A$1,Transakce!$C$3:$C$5000,$A40)</f>
        <v>0</v>
      </c>
      <c r="S40" s="29">
        <f t="shared" ref="S40:S48" si="48">Q40-R40</f>
        <v>0</v>
      </c>
      <c r="T40" s="34"/>
      <c r="U40" s="100">
        <f>SUMIFS(Transakce!$D$3:$D$5000,Transakce!$H$3:$H$5000,T$1,Transakce!$I$3:$I$5000,$A$1,Transakce!$C$3:$C$5000,$A40)</f>
        <v>0</v>
      </c>
      <c r="V40" s="29">
        <f t="shared" ref="V40:V48" si="49">T40-U40</f>
        <v>0</v>
      </c>
      <c r="W40" s="34"/>
      <c r="X40" s="100">
        <f>SUMIFS(Transakce!$D$3:$D$5000,Transakce!$H$3:$H$5000,W$1,Transakce!$I$3:$I$5000,$A$1,Transakce!$C$3:$C$5000,$A40)</f>
        <v>0</v>
      </c>
      <c r="Y40" s="29">
        <f t="shared" ref="Y40:Y48" si="50">W40-X40</f>
        <v>0</v>
      </c>
      <c r="Z40" s="34"/>
      <c r="AA40" s="100">
        <f>SUMIFS(Transakce!$D$3:$D$5000,Transakce!$H$3:$H$5000,Z$1,Transakce!$I$3:$I$5000,$A$1,Transakce!$C$3:$C$5000,$A40)</f>
        <v>0</v>
      </c>
      <c r="AB40" s="29">
        <f t="shared" ref="AB40:AB48" si="51">Z40-AA40</f>
        <v>0</v>
      </c>
      <c r="AC40" s="34"/>
      <c r="AD40" s="100">
        <f>SUMIFS(Transakce!$D$3:$D$5000,Transakce!$H$3:$H$5000,AC$1,Transakce!$I$3:$I$5000,$A$1,Transakce!$C$3:$C$5000,$A40)</f>
        <v>0</v>
      </c>
      <c r="AE40" s="29">
        <f t="shared" ref="AE40:AE48" si="52">AC40-AD40</f>
        <v>0</v>
      </c>
      <c r="AF40" s="34"/>
      <c r="AG40" s="100">
        <f>SUMIFS(Transakce!$D$3:$D$5000,Transakce!$H$3:$H$5000,AF$1,Transakce!$I$3:$I$5000,$A$1,Transakce!$C$3:$C$5000,$A40)</f>
        <v>0</v>
      </c>
      <c r="AH40" s="29">
        <f t="shared" ref="AH40:AH48" si="53">AF40-AG40</f>
        <v>0</v>
      </c>
      <c r="AI40" s="34"/>
      <c r="AJ40" s="100">
        <f>SUMIFS(Transakce!$D$3:$D$5000,Transakce!$H$3:$H$5000,AI$1,Transakce!$I$3:$I$5000,$A$1,Transakce!$C$3:$C$5000,$A40)</f>
        <v>0</v>
      </c>
      <c r="AK40" s="29">
        <f t="shared" ref="AK40:AK48" si="54">AI40-AJ40</f>
        <v>0</v>
      </c>
      <c r="AL40" s="79">
        <f t="shared" si="41"/>
        <v>0</v>
      </c>
      <c r="AM40" s="80">
        <f t="shared" si="42"/>
        <v>0</v>
      </c>
      <c r="AN40" s="29">
        <f t="shared" ref="AN40:AN48" si="55">AL40-AM40</f>
        <v>0</v>
      </c>
      <c r="AO40" s="81">
        <f t="shared" ref="AO40:AO48" si="56">AL40/$AO$5</f>
        <v>0</v>
      </c>
      <c r="AP40" s="80">
        <f t="shared" ref="AP40:AP48" si="57">AM40/$AO$5</f>
        <v>0</v>
      </c>
      <c r="AQ40" s="29">
        <f t="shared" ref="AQ40:AQ48" si="58">AO40-AP40</f>
        <v>0</v>
      </c>
    </row>
    <row r="41" spans="1:43" ht="15" customHeight="1" outlineLevel="1">
      <c r="A41" s="63" t="str">
        <f>Transakce!A27</f>
        <v>Narozeniny/Svátky</v>
      </c>
      <c r="B41" s="31">
        <v>500</v>
      </c>
      <c r="C41" s="100">
        <f>SUMIFS(Transakce!$D$3:$D$5000,Transakce!$H$3:$H$5000,B$1,Transakce!$I$3:$I$5000,$A$1,Transakce!$C$3:$C$5000,$A41)</f>
        <v>577</v>
      </c>
      <c r="D41" s="29">
        <f t="shared" si="43"/>
        <v>-77</v>
      </c>
      <c r="E41" s="32"/>
      <c r="F41" s="100">
        <f>SUMIFS(Transakce!$D$3:$D$5000,Transakce!$H$3:$H$5000,E$1,Transakce!$I$3:$I$5000,$A$1,Transakce!$C$3:$C$5000,$A41)</f>
        <v>0</v>
      </c>
      <c r="G41" s="29">
        <f t="shared" si="44"/>
        <v>0</v>
      </c>
      <c r="H41" s="32"/>
      <c r="I41" s="100">
        <f>SUMIFS(Transakce!$D$3:$D$5000,Transakce!$H$3:$H$5000,H$1,Transakce!$I$3:$I$5000,$A$1,Transakce!$C$3:$C$5000,$A41)</f>
        <v>0</v>
      </c>
      <c r="J41" s="29">
        <f t="shared" si="45"/>
        <v>0</v>
      </c>
      <c r="K41" s="32"/>
      <c r="L41" s="100">
        <f>SUMIFS(Transakce!$D$3:$D$5000,Transakce!$H$3:$H$5000,K$1,Transakce!$I$3:$I$5000,$A$1,Transakce!$C$3:$C$5000,$A41)</f>
        <v>0</v>
      </c>
      <c r="M41" s="29">
        <f t="shared" si="46"/>
        <v>0</v>
      </c>
      <c r="N41" s="32"/>
      <c r="O41" s="100">
        <f>SUMIFS(Transakce!$D$3:$D$5000,Transakce!$H$3:$H$5000,N$1,Transakce!$I$3:$I$5000,$A$1,Transakce!$C$3:$C$5000,$A41)</f>
        <v>0</v>
      </c>
      <c r="P41" s="29">
        <f t="shared" si="47"/>
        <v>0</v>
      </c>
      <c r="Q41" s="32"/>
      <c r="R41" s="100">
        <f>SUMIFS(Transakce!$D$3:$D$5000,Transakce!$H$3:$H$5000,Q$1,Transakce!$I$3:$I$5000,$A$1,Transakce!$C$3:$C$5000,$A41)</f>
        <v>0</v>
      </c>
      <c r="S41" s="29">
        <f t="shared" si="48"/>
        <v>0</v>
      </c>
      <c r="T41" s="32"/>
      <c r="U41" s="100">
        <f>SUMIFS(Transakce!$D$3:$D$5000,Transakce!$H$3:$H$5000,T$1,Transakce!$I$3:$I$5000,$A$1,Transakce!$C$3:$C$5000,$A41)</f>
        <v>0</v>
      </c>
      <c r="V41" s="29">
        <f t="shared" si="49"/>
        <v>0</v>
      </c>
      <c r="W41" s="32"/>
      <c r="X41" s="100">
        <f>SUMIFS(Transakce!$D$3:$D$5000,Transakce!$H$3:$H$5000,W$1,Transakce!$I$3:$I$5000,$A$1,Transakce!$C$3:$C$5000,$A41)</f>
        <v>0</v>
      </c>
      <c r="Y41" s="29">
        <f t="shared" si="50"/>
        <v>0</v>
      </c>
      <c r="Z41" s="32"/>
      <c r="AA41" s="100">
        <f>SUMIFS(Transakce!$D$3:$D$5000,Transakce!$H$3:$H$5000,Z$1,Transakce!$I$3:$I$5000,$A$1,Transakce!$C$3:$C$5000,$A41)</f>
        <v>0</v>
      </c>
      <c r="AB41" s="29">
        <f t="shared" si="51"/>
        <v>0</v>
      </c>
      <c r="AC41" s="32"/>
      <c r="AD41" s="100">
        <f>SUMIFS(Transakce!$D$3:$D$5000,Transakce!$H$3:$H$5000,AC$1,Transakce!$I$3:$I$5000,$A$1,Transakce!$C$3:$C$5000,$A41)</f>
        <v>0</v>
      </c>
      <c r="AE41" s="29">
        <f t="shared" si="52"/>
        <v>0</v>
      </c>
      <c r="AF41" s="32"/>
      <c r="AG41" s="100">
        <f>SUMIFS(Transakce!$D$3:$D$5000,Transakce!$H$3:$H$5000,AF$1,Transakce!$I$3:$I$5000,$A$1,Transakce!$C$3:$C$5000,$A41)</f>
        <v>0</v>
      </c>
      <c r="AH41" s="29">
        <f t="shared" si="53"/>
        <v>0</v>
      </c>
      <c r="AI41" s="32"/>
      <c r="AJ41" s="100">
        <f>SUMIFS(Transakce!$D$3:$D$5000,Transakce!$H$3:$H$5000,AI$1,Transakce!$I$3:$I$5000,$A$1,Transakce!$C$3:$C$5000,$A41)</f>
        <v>0</v>
      </c>
      <c r="AK41" s="29">
        <f t="shared" si="54"/>
        <v>0</v>
      </c>
      <c r="AL41" s="79">
        <f t="shared" si="41"/>
        <v>500</v>
      </c>
      <c r="AM41" s="80">
        <f t="shared" si="42"/>
        <v>577</v>
      </c>
      <c r="AN41" s="29">
        <f t="shared" si="55"/>
        <v>-77</v>
      </c>
      <c r="AO41" s="81">
        <f t="shared" si="56"/>
        <v>41.666666666666664</v>
      </c>
      <c r="AP41" s="80">
        <f t="shared" si="57"/>
        <v>48.083333333333336</v>
      </c>
      <c r="AQ41" s="29">
        <f t="shared" si="58"/>
        <v>-6.4166666666666714</v>
      </c>
    </row>
    <row r="42" spans="1:43" ht="15" customHeight="1" outlineLevel="1">
      <c r="A42" s="63" t="str">
        <f>Transakce!A28</f>
        <v>Drogerie/Hygiena</v>
      </c>
      <c r="B42" s="33">
        <v>100</v>
      </c>
      <c r="C42" s="100">
        <f>SUMIFS(Transakce!$D$3:$D$5000,Transakce!$H$3:$H$5000,B$1,Transakce!$I$3:$I$5000,$A$1,Transakce!$C$3:$C$5000,$A42)</f>
        <v>0</v>
      </c>
      <c r="D42" s="29">
        <f t="shared" si="43"/>
        <v>100</v>
      </c>
      <c r="E42" s="34"/>
      <c r="F42" s="100">
        <f>SUMIFS(Transakce!$D$3:$D$5000,Transakce!$H$3:$H$5000,E$1,Transakce!$I$3:$I$5000,$A$1,Transakce!$C$3:$C$5000,$A42)</f>
        <v>0</v>
      </c>
      <c r="G42" s="29">
        <f t="shared" si="44"/>
        <v>0</v>
      </c>
      <c r="H42" s="34"/>
      <c r="I42" s="100">
        <f>SUMIFS(Transakce!$D$3:$D$5000,Transakce!$H$3:$H$5000,H$1,Transakce!$I$3:$I$5000,$A$1,Transakce!$C$3:$C$5000,$A42)</f>
        <v>0</v>
      </c>
      <c r="J42" s="29">
        <f t="shared" si="45"/>
        <v>0</v>
      </c>
      <c r="K42" s="34"/>
      <c r="L42" s="100">
        <f>SUMIFS(Transakce!$D$3:$D$5000,Transakce!$H$3:$H$5000,K$1,Transakce!$I$3:$I$5000,$A$1,Transakce!$C$3:$C$5000,$A42)</f>
        <v>0</v>
      </c>
      <c r="M42" s="29">
        <f t="shared" si="46"/>
        <v>0</v>
      </c>
      <c r="N42" s="34"/>
      <c r="O42" s="100">
        <f>SUMIFS(Transakce!$D$3:$D$5000,Transakce!$H$3:$H$5000,N$1,Transakce!$I$3:$I$5000,$A$1,Transakce!$C$3:$C$5000,$A42)</f>
        <v>0</v>
      </c>
      <c r="P42" s="29">
        <f t="shared" si="47"/>
        <v>0</v>
      </c>
      <c r="Q42" s="34"/>
      <c r="R42" s="100">
        <f>SUMIFS(Transakce!$D$3:$D$5000,Transakce!$H$3:$H$5000,Q$1,Transakce!$I$3:$I$5000,$A$1,Transakce!$C$3:$C$5000,$A42)</f>
        <v>0</v>
      </c>
      <c r="S42" s="29">
        <f t="shared" si="48"/>
        <v>0</v>
      </c>
      <c r="T42" s="34"/>
      <c r="U42" s="100">
        <f>SUMIFS(Transakce!$D$3:$D$5000,Transakce!$H$3:$H$5000,T$1,Transakce!$I$3:$I$5000,$A$1,Transakce!$C$3:$C$5000,$A42)</f>
        <v>0</v>
      </c>
      <c r="V42" s="29">
        <f t="shared" si="49"/>
        <v>0</v>
      </c>
      <c r="W42" s="34"/>
      <c r="X42" s="100">
        <f>SUMIFS(Transakce!$D$3:$D$5000,Transakce!$H$3:$H$5000,W$1,Transakce!$I$3:$I$5000,$A$1,Transakce!$C$3:$C$5000,$A42)</f>
        <v>0</v>
      </c>
      <c r="Y42" s="29">
        <f t="shared" si="50"/>
        <v>0</v>
      </c>
      <c r="Z42" s="34"/>
      <c r="AA42" s="100">
        <f>SUMIFS(Transakce!$D$3:$D$5000,Transakce!$H$3:$H$5000,Z$1,Transakce!$I$3:$I$5000,$A$1,Transakce!$C$3:$C$5000,$A42)</f>
        <v>0</v>
      </c>
      <c r="AB42" s="29">
        <f t="shared" si="51"/>
        <v>0</v>
      </c>
      <c r="AC42" s="34"/>
      <c r="AD42" s="100">
        <f>SUMIFS(Transakce!$D$3:$D$5000,Transakce!$H$3:$H$5000,AC$1,Transakce!$I$3:$I$5000,$A$1,Transakce!$C$3:$C$5000,$A42)</f>
        <v>0</v>
      </c>
      <c r="AE42" s="29">
        <f t="shared" si="52"/>
        <v>0</v>
      </c>
      <c r="AF42" s="34"/>
      <c r="AG42" s="100">
        <f>SUMIFS(Transakce!$D$3:$D$5000,Transakce!$H$3:$H$5000,AF$1,Transakce!$I$3:$I$5000,$A$1,Transakce!$C$3:$C$5000,$A42)</f>
        <v>0</v>
      </c>
      <c r="AH42" s="29">
        <f t="shared" si="53"/>
        <v>0</v>
      </c>
      <c r="AI42" s="34"/>
      <c r="AJ42" s="100">
        <f>SUMIFS(Transakce!$D$3:$D$5000,Transakce!$H$3:$H$5000,AI$1,Transakce!$I$3:$I$5000,$A$1,Transakce!$C$3:$C$5000,$A42)</f>
        <v>0</v>
      </c>
      <c r="AK42" s="29">
        <f t="shared" si="54"/>
        <v>0</v>
      </c>
      <c r="AL42" s="79">
        <f t="shared" si="41"/>
        <v>100</v>
      </c>
      <c r="AM42" s="80">
        <f t="shared" si="42"/>
        <v>0</v>
      </c>
      <c r="AN42" s="29">
        <f t="shared" si="55"/>
        <v>100</v>
      </c>
      <c r="AO42" s="81">
        <f t="shared" si="56"/>
        <v>8.3333333333333339</v>
      </c>
      <c r="AP42" s="80">
        <f t="shared" si="57"/>
        <v>0</v>
      </c>
      <c r="AQ42" s="29">
        <f t="shared" si="58"/>
        <v>8.3333333333333339</v>
      </c>
    </row>
    <row r="43" spans="1:43" ht="15" customHeight="1" outlineLevel="1">
      <c r="A43" s="63" t="str">
        <f>Transakce!A29</f>
        <v>Další výdaje běžný den 1</v>
      </c>
      <c r="B43" s="33"/>
      <c r="C43" s="100">
        <f>SUMIFS(Transakce!$D$3:$D$5000,Transakce!$H$3:$H$5000,B$1,Transakce!$I$3:$I$5000,$A$1,Transakce!$C$3:$C$5000,$A43)</f>
        <v>0</v>
      </c>
      <c r="D43" s="29">
        <f t="shared" si="43"/>
        <v>0</v>
      </c>
      <c r="E43" s="34"/>
      <c r="F43" s="100">
        <f>SUMIFS(Transakce!$D$3:$D$5000,Transakce!$H$3:$H$5000,E$1,Transakce!$I$3:$I$5000,$A$1,Transakce!$C$3:$C$5000,$A43)</f>
        <v>0</v>
      </c>
      <c r="G43" s="29">
        <f t="shared" si="44"/>
        <v>0</v>
      </c>
      <c r="H43" s="34"/>
      <c r="I43" s="100">
        <f>SUMIFS(Transakce!$D$3:$D$5000,Transakce!$H$3:$H$5000,H$1,Transakce!$I$3:$I$5000,$A$1,Transakce!$C$3:$C$5000,$A43)</f>
        <v>0</v>
      </c>
      <c r="J43" s="29">
        <f t="shared" si="45"/>
        <v>0</v>
      </c>
      <c r="K43" s="34"/>
      <c r="L43" s="100">
        <f>SUMIFS(Transakce!$D$3:$D$5000,Transakce!$H$3:$H$5000,K$1,Transakce!$I$3:$I$5000,$A$1,Transakce!$C$3:$C$5000,$A43)</f>
        <v>0</v>
      </c>
      <c r="M43" s="29">
        <f t="shared" si="46"/>
        <v>0</v>
      </c>
      <c r="N43" s="34"/>
      <c r="O43" s="100">
        <f>SUMIFS(Transakce!$D$3:$D$5000,Transakce!$H$3:$H$5000,N$1,Transakce!$I$3:$I$5000,$A$1,Transakce!$C$3:$C$5000,$A43)</f>
        <v>0</v>
      </c>
      <c r="P43" s="29">
        <f t="shared" si="47"/>
        <v>0</v>
      </c>
      <c r="Q43" s="34"/>
      <c r="R43" s="100">
        <f>SUMIFS(Transakce!$D$3:$D$5000,Transakce!$H$3:$H$5000,Q$1,Transakce!$I$3:$I$5000,$A$1,Transakce!$C$3:$C$5000,$A43)</f>
        <v>0</v>
      </c>
      <c r="S43" s="29">
        <f t="shared" si="48"/>
        <v>0</v>
      </c>
      <c r="T43" s="34"/>
      <c r="U43" s="100">
        <f>SUMIFS(Transakce!$D$3:$D$5000,Transakce!$H$3:$H$5000,T$1,Transakce!$I$3:$I$5000,$A$1,Transakce!$C$3:$C$5000,$A43)</f>
        <v>0</v>
      </c>
      <c r="V43" s="29">
        <f t="shared" si="49"/>
        <v>0</v>
      </c>
      <c r="W43" s="34"/>
      <c r="X43" s="100">
        <f>SUMIFS(Transakce!$D$3:$D$5000,Transakce!$H$3:$H$5000,W$1,Transakce!$I$3:$I$5000,$A$1,Transakce!$C$3:$C$5000,$A43)</f>
        <v>0</v>
      </c>
      <c r="Y43" s="29">
        <f t="shared" si="50"/>
        <v>0</v>
      </c>
      <c r="Z43" s="34"/>
      <c r="AA43" s="100">
        <f>SUMIFS(Transakce!$D$3:$D$5000,Transakce!$H$3:$H$5000,Z$1,Transakce!$I$3:$I$5000,$A$1,Transakce!$C$3:$C$5000,$A43)</f>
        <v>0</v>
      </c>
      <c r="AB43" s="29">
        <f t="shared" si="51"/>
        <v>0</v>
      </c>
      <c r="AC43" s="34"/>
      <c r="AD43" s="100">
        <f>SUMIFS(Transakce!$D$3:$D$5000,Transakce!$H$3:$H$5000,AC$1,Transakce!$I$3:$I$5000,$A$1,Transakce!$C$3:$C$5000,$A43)</f>
        <v>0</v>
      </c>
      <c r="AE43" s="29">
        <f t="shared" si="52"/>
        <v>0</v>
      </c>
      <c r="AF43" s="34"/>
      <c r="AG43" s="100">
        <f>SUMIFS(Transakce!$D$3:$D$5000,Transakce!$H$3:$H$5000,AF$1,Transakce!$I$3:$I$5000,$A$1,Transakce!$C$3:$C$5000,$A43)</f>
        <v>0</v>
      </c>
      <c r="AH43" s="29">
        <f t="shared" si="53"/>
        <v>0</v>
      </c>
      <c r="AI43" s="34"/>
      <c r="AJ43" s="100">
        <f>SUMIFS(Transakce!$D$3:$D$5000,Transakce!$H$3:$H$5000,AI$1,Transakce!$I$3:$I$5000,$A$1,Transakce!$C$3:$C$5000,$A43)</f>
        <v>0</v>
      </c>
      <c r="AK43" s="29">
        <f t="shared" si="54"/>
        <v>0</v>
      </c>
      <c r="AL43" s="79">
        <f t="shared" si="41"/>
        <v>0</v>
      </c>
      <c r="AM43" s="80">
        <f t="shared" si="42"/>
        <v>0</v>
      </c>
      <c r="AN43" s="29">
        <f t="shared" si="55"/>
        <v>0</v>
      </c>
      <c r="AO43" s="81">
        <f t="shared" si="56"/>
        <v>0</v>
      </c>
      <c r="AP43" s="80">
        <f t="shared" si="57"/>
        <v>0</v>
      </c>
      <c r="AQ43" s="29">
        <f t="shared" si="58"/>
        <v>0</v>
      </c>
    </row>
    <row r="44" spans="1:43" ht="15" customHeight="1" outlineLevel="1">
      <c r="A44" s="63" t="str">
        <f>Transakce!A30</f>
        <v>Další výdaje běžný den 2</v>
      </c>
      <c r="B44" s="33"/>
      <c r="C44" s="100">
        <f>SUMIFS(Transakce!$D$3:$D$5000,Transakce!$H$3:$H$5000,B$1,Transakce!$I$3:$I$5000,$A$1,Transakce!$C$3:$C$5000,$A44)</f>
        <v>0</v>
      </c>
      <c r="D44" s="29">
        <f t="shared" si="43"/>
        <v>0</v>
      </c>
      <c r="E44" s="34"/>
      <c r="F44" s="100">
        <f>SUMIFS(Transakce!$D$3:$D$5000,Transakce!$H$3:$H$5000,E$1,Transakce!$I$3:$I$5000,$A$1,Transakce!$C$3:$C$5000,$A44)</f>
        <v>0</v>
      </c>
      <c r="G44" s="29">
        <f t="shared" si="44"/>
        <v>0</v>
      </c>
      <c r="H44" s="34"/>
      <c r="I44" s="100">
        <f>SUMIFS(Transakce!$D$3:$D$5000,Transakce!$H$3:$H$5000,H$1,Transakce!$I$3:$I$5000,$A$1,Transakce!$C$3:$C$5000,$A44)</f>
        <v>0</v>
      </c>
      <c r="J44" s="29">
        <f t="shared" si="45"/>
        <v>0</v>
      </c>
      <c r="K44" s="34"/>
      <c r="L44" s="100">
        <f>SUMIFS(Transakce!$D$3:$D$5000,Transakce!$H$3:$H$5000,K$1,Transakce!$I$3:$I$5000,$A$1,Transakce!$C$3:$C$5000,$A44)</f>
        <v>0</v>
      </c>
      <c r="M44" s="29">
        <f t="shared" si="46"/>
        <v>0</v>
      </c>
      <c r="N44" s="34"/>
      <c r="O44" s="100">
        <f>SUMIFS(Transakce!$D$3:$D$5000,Transakce!$H$3:$H$5000,N$1,Transakce!$I$3:$I$5000,$A$1,Transakce!$C$3:$C$5000,$A44)</f>
        <v>0</v>
      </c>
      <c r="P44" s="29">
        <f t="shared" si="47"/>
        <v>0</v>
      </c>
      <c r="Q44" s="34"/>
      <c r="R44" s="100">
        <f>SUMIFS(Transakce!$D$3:$D$5000,Transakce!$H$3:$H$5000,Q$1,Transakce!$I$3:$I$5000,$A$1,Transakce!$C$3:$C$5000,$A44)</f>
        <v>0</v>
      </c>
      <c r="S44" s="29">
        <f t="shared" si="48"/>
        <v>0</v>
      </c>
      <c r="T44" s="34"/>
      <c r="U44" s="100">
        <f>SUMIFS(Transakce!$D$3:$D$5000,Transakce!$H$3:$H$5000,T$1,Transakce!$I$3:$I$5000,$A$1,Transakce!$C$3:$C$5000,$A44)</f>
        <v>0</v>
      </c>
      <c r="V44" s="29">
        <f t="shared" si="49"/>
        <v>0</v>
      </c>
      <c r="W44" s="34"/>
      <c r="X44" s="100">
        <f>SUMIFS(Transakce!$D$3:$D$5000,Transakce!$H$3:$H$5000,W$1,Transakce!$I$3:$I$5000,$A$1,Transakce!$C$3:$C$5000,$A44)</f>
        <v>0</v>
      </c>
      <c r="Y44" s="29">
        <f t="shared" si="50"/>
        <v>0</v>
      </c>
      <c r="Z44" s="34"/>
      <c r="AA44" s="100">
        <f>SUMIFS(Transakce!$D$3:$D$5000,Transakce!$H$3:$H$5000,Z$1,Transakce!$I$3:$I$5000,$A$1,Transakce!$C$3:$C$5000,$A44)</f>
        <v>0</v>
      </c>
      <c r="AB44" s="29">
        <f t="shared" si="51"/>
        <v>0</v>
      </c>
      <c r="AC44" s="34"/>
      <c r="AD44" s="100">
        <f>SUMIFS(Transakce!$D$3:$D$5000,Transakce!$H$3:$H$5000,AC$1,Transakce!$I$3:$I$5000,$A$1,Transakce!$C$3:$C$5000,$A44)</f>
        <v>0</v>
      </c>
      <c r="AE44" s="29">
        <f t="shared" si="52"/>
        <v>0</v>
      </c>
      <c r="AF44" s="34"/>
      <c r="AG44" s="100">
        <f>SUMIFS(Transakce!$D$3:$D$5000,Transakce!$H$3:$H$5000,AF$1,Transakce!$I$3:$I$5000,$A$1,Transakce!$C$3:$C$5000,$A44)</f>
        <v>0</v>
      </c>
      <c r="AH44" s="29">
        <f t="shared" si="53"/>
        <v>0</v>
      </c>
      <c r="AI44" s="34"/>
      <c r="AJ44" s="100">
        <f>SUMIFS(Transakce!$D$3:$D$5000,Transakce!$H$3:$H$5000,AI$1,Transakce!$I$3:$I$5000,$A$1,Transakce!$C$3:$C$5000,$A44)</f>
        <v>0</v>
      </c>
      <c r="AK44" s="29">
        <f t="shared" si="54"/>
        <v>0</v>
      </c>
      <c r="AL44" s="79">
        <f t="shared" si="41"/>
        <v>0</v>
      </c>
      <c r="AM44" s="80">
        <f t="shared" si="42"/>
        <v>0</v>
      </c>
      <c r="AN44" s="29">
        <f t="shared" si="55"/>
        <v>0</v>
      </c>
      <c r="AO44" s="81">
        <f t="shared" si="56"/>
        <v>0</v>
      </c>
      <c r="AP44" s="80">
        <f t="shared" si="57"/>
        <v>0</v>
      </c>
      <c r="AQ44" s="29">
        <f t="shared" si="58"/>
        <v>0</v>
      </c>
    </row>
    <row r="45" spans="1:43" ht="15" customHeight="1" outlineLevel="1">
      <c r="A45" s="63" t="str">
        <f>Transakce!A31</f>
        <v>Další výdaje běžný den 3</v>
      </c>
      <c r="B45" s="33"/>
      <c r="C45" s="100">
        <f>SUMIFS(Transakce!$D$3:$D$5000,Transakce!$H$3:$H$5000,B$1,Transakce!$I$3:$I$5000,$A$1,Transakce!$C$3:$C$5000,$A45)</f>
        <v>0</v>
      </c>
      <c r="D45" s="29">
        <f t="shared" si="43"/>
        <v>0</v>
      </c>
      <c r="E45" s="34"/>
      <c r="F45" s="100">
        <f>SUMIFS(Transakce!$D$3:$D$5000,Transakce!$H$3:$H$5000,E$1,Transakce!$I$3:$I$5000,$A$1,Transakce!$C$3:$C$5000,$A45)</f>
        <v>0</v>
      </c>
      <c r="G45" s="29">
        <f t="shared" si="44"/>
        <v>0</v>
      </c>
      <c r="H45" s="34"/>
      <c r="I45" s="100">
        <f>SUMIFS(Transakce!$D$3:$D$5000,Transakce!$H$3:$H$5000,H$1,Transakce!$I$3:$I$5000,$A$1,Transakce!$C$3:$C$5000,$A45)</f>
        <v>0</v>
      </c>
      <c r="J45" s="29">
        <f t="shared" si="45"/>
        <v>0</v>
      </c>
      <c r="K45" s="34"/>
      <c r="L45" s="100">
        <f>SUMIFS(Transakce!$D$3:$D$5000,Transakce!$H$3:$H$5000,K$1,Transakce!$I$3:$I$5000,$A$1,Transakce!$C$3:$C$5000,$A45)</f>
        <v>0</v>
      </c>
      <c r="M45" s="29">
        <f t="shared" si="46"/>
        <v>0</v>
      </c>
      <c r="N45" s="34"/>
      <c r="O45" s="100">
        <f>SUMIFS(Transakce!$D$3:$D$5000,Transakce!$H$3:$H$5000,N$1,Transakce!$I$3:$I$5000,$A$1,Transakce!$C$3:$C$5000,$A45)</f>
        <v>0</v>
      </c>
      <c r="P45" s="29">
        <f t="shared" si="47"/>
        <v>0</v>
      </c>
      <c r="Q45" s="34"/>
      <c r="R45" s="100">
        <f>SUMIFS(Transakce!$D$3:$D$5000,Transakce!$H$3:$H$5000,Q$1,Transakce!$I$3:$I$5000,$A$1,Transakce!$C$3:$C$5000,$A45)</f>
        <v>0</v>
      </c>
      <c r="S45" s="29">
        <f t="shared" si="48"/>
        <v>0</v>
      </c>
      <c r="T45" s="34"/>
      <c r="U45" s="100">
        <f>SUMIFS(Transakce!$D$3:$D$5000,Transakce!$H$3:$H$5000,T$1,Transakce!$I$3:$I$5000,$A$1,Transakce!$C$3:$C$5000,$A45)</f>
        <v>0</v>
      </c>
      <c r="V45" s="29">
        <f t="shared" si="49"/>
        <v>0</v>
      </c>
      <c r="W45" s="34"/>
      <c r="X45" s="100">
        <f>SUMIFS(Transakce!$D$3:$D$5000,Transakce!$H$3:$H$5000,W$1,Transakce!$I$3:$I$5000,$A$1,Transakce!$C$3:$C$5000,$A45)</f>
        <v>0</v>
      </c>
      <c r="Y45" s="29">
        <f t="shared" si="50"/>
        <v>0</v>
      </c>
      <c r="Z45" s="34"/>
      <c r="AA45" s="100">
        <f>SUMIFS(Transakce!$D$3:$D$5000,Transakce!$H$3:$H$5000,Z$1,Transakce!$I$3:$I$5000,$A$1,Transakce!$C$3:$C$5000,$A45)</f>
        <v>0</v>
      </c>
      <c r="AB45" s="29">
        <f t="shared" si="51"/>
        <v>0</v>
      </c>
      <c r="AC45" s="34"/>
      <c r="AD45" s="100">
        <f>SUMIFS(Transakce!$D$3:$D$5000,Transakce!$H$3:$H$5000,AC$1,Transakce!$I$3:$I$5000,$A$1,Transakce!$C$3:$C$5000,$A45)</f>
        <v>0</v>
      </c>
      <c r="AE45" s="29">
        <f t="shared" si="52"/>
        <v>0</v>
      </c>
      <c r="AF45" s="34"/>
      <c r="AG45" s="100">
        <f>SUMIFS(Transakce!$D$3:$D$5000,Transakce!$H$3:$H$5000,AF$1,Transakce!$I$3:$I$5000,$A$1,Transakce!$C$3:$C$5000,$A45)</f>
        <v>0</v>
      </c>
      <c r="AH45" s="29">
        <f t="shared" si="53"/>
        <v>0</v>
      </c>
      <c r="AI45" s="34"/>
      <c r="AJ45" s="100">
        <f>SUMIFS(Transakce!$D$3:$D$5000,Transakce!$H$3:$H$5000,AI$1,Transakce!$I$3:$I$5000,$A$1,Transakce!$C$3:$C$5000,$A45)</f>
        <v>0</v>
      </c>
      <c r="AK45" s="29">
        <f t="shared" si="54"/>
        <v>0</v>
      </c>
      <c r="AL45" s="79">
        <f t="shared" si="41"/>
        <v>0</v>
      </c>
      <c r="AM45" s="80">
        <f t="shared" si="42"/>
        <v>0</v>
      </c>
      <c r="AN45" s="29">
        <f t="shared" si="55"/>
        <v>0</v>
      </c>
      <c r="AO45" s="81">
        <f t="shared" si="56"/>
        <v>0</v>
      </c>
      <c r="AP45" s="80">
        <f t="shared" si="57"/>
        <v>0</v>
      </c>
      <c r="AQ45" s="29">
        <f t="shared" si="58"/>
        <v>0</v>
      </c>
    </row>
    <row r="46" spans="1:43" ht="15" customHeight="1" outlineLevel="1">
      <c r="A46" s="63" t="str">
        <f>Transakce!A32</f>
        <v>Další výdaje běžný den 4</v>
      </c>
      <c r="B46" s="33"/>
      <c r="C46" s="100">
        <f>SUMIFS(Transakce!$D$3:$D$5000,Transakce!$H$3:$H$5000,B$1,Transakce!$I$3:$I$5000,$A$1,Transakce!$C$3:$C$5000,$A46)</f>
        <v>0</v>
      </c>
      <c r="D46" s="29">
        <f t="shared" si="43"/>
        <v>0</v>
      </c>
      <c r="E46" s="34"/>
      <c r="F46" s="100">
        <f>SUMIFS(Transakce!$D$3:$D$5000,Transakce!$H$3:$H$5000,E$1,Transakce!$I$3:$I$5000,$A$1,Transakce!$C$3:$C$5000,$A46)</f>
        <v>0</v>
      </c>
      <c r="G46" s="29">
        <f t="shared" si="44"/>
        <v>0</v>
      </c>
      <c r="H46" s="34"/>
      <c r="I46" s="100">
        <f>SUMIFS(Transakce!$D$3:$D$5000,Transakce!$H$3:$H$5000,H$1,Transakce!$I$3:$I$5000,$A$1,Transakce!$C$3:$C$5000,$A46)</f>
        <v>0</v>
      </c>
      <c r="J46" s="29">
        <f t="shared" si="45"/>
        <v>0</v>
      </c>
      <c r="K46" s="34"/>
      <c r="L46" s="100">
        <f>SUMIFS(Transakce!$D$3:$D$5000,Transakce!$H$3:$H$5000,K$1,Transakce!$I$3:$I$5000,$A$1,Transakce!$C$3:$C$5000,$A46)</f>
        <v>0</v>
      </c>
      <c r="M46" s="29">
        <f t="shared" si="46"/>
        <v>0</v>
      </c>
      <c r="N46" s="34"/>
      <c r="O46" s="100">
        <f>SUMIFS(Transakce!$D$3:$D$5000,Transakce!$H$3:$H$5000,N$1,Transakce!$I$3:$I$5000,$A$1,Transakce!$C$3:$C$5000,$A46)</f>
        <v>0</v>
      </c>
      <c r="P46" s="29">
        <f t="shared" si="47"/>
        <v>0</v>
      </c>
      <c r="Q46" s="34"/>
      <c r="R46" s="100">
        <f>SUMIFS(Transakce!$D$3:$D$5000,Transakce!$H$3:$H$5000,Q$1,Transakce!$I$3:$I$5000,$A$1,Transakce!$C$3:$C$5000,$A46)</f>
        <v>0</v>
      </c>
      <c r="S46" s="29">
        <f t="shared" si="48"/>
        <v>0</v>
      </c>
      <c r="T46" s="34"/>
      <c r="U46" s="100">
        <f>SUMIFS(Transakce!$D$3:$D$5000,Transakce!$H$3:$H$5000,T$1,Transakce!$I$3:$I$5000,$A$1,Transakce!$C$3:$C$5000,$A46)</f>
        <v>0</v>
      </c>
      <c r="V46" s="29">
        <f t="shared" si="49"/>
        <v>0</v>
      </c>
      <c r="W46" s="34"/>
      <c r="X46" s="100">
        <f>SUMIFS(Transakce!$D$3:$D$5000,Transakce!$H$3:$H$5000,W$1,Transakce!$I$3:$I$5000,$A$1,Transakce!$C$3:$C$5000,$A46)</f>
        <v>0</v>
      </c>
      <c r="Y46" s="29">
        <f t="shared" si="50"/>
        <v>0</v>
      </c>
      <c r="Z46" s="34"/>
      <c r="AA46" s="100">
        <f>SUMIFS(Transakce!$D$3:$D$5000,Transakce!$H$3:$H$5000,Z$1,Transakce!$I$3:$I$5000,$A$1,Transakce!$C$3:$C$5000,$A46)</f>
        <v>0</v>
      </c>
      <c r="AB46" s="29">
        <f t="shared" si="51"/>
        <v>0</v>
      </c>
      <c r="AC46" s="34"/>
      <c r="AD46" s="100">
        <f>SUMIFS(Transakce!$D$3:$D$5000,Transakce!$H$3:$H$5000,AC$1,Transakce!$I$3:$I$5000,$A$1,Transakce!$C$3:$C$5000,$A46)</f>
        <v>0</v>
      </c>
      <c r="AE46" s="29">
        <f t="shared" si="52"/>
        <v>0</v>
      </c>
      <c r="AF46" s="34"/>
      <c r="AG46" s="100">
        <f>SUMIFS(Transakce!$D$3:$D$5000,Transakce!$H$3:$H$5000,AF$1,Transakce!$I$3:$I$5000,$A$1,Transakce!$C$3:$C$5000,$A46)</f>
        <v>0</v>
      </c>
      <c r="AH46" s="29">
        <f t="shared" si="53"/>
        <v>0</v>
      </c>
      <c r="AI46" s="34"/>
      <c r="AJ46" s="100">
        <f>SUMIFS(Transakce!$D$3:$D$5000,Transakce!$H$3:$H$5000,AI$1,Transakce!$I$3:$I$5000,$A$1,Transakce!$C$3:$C$5000,$A46)</f>
        <v>0</v>
      </c>
      <c r="AK46" s="29">
        <f t="shared" si="54"/>
        <v>0</v>
      </c>
      <c r="AL46" s="79">
        <f t="shared" si="41"/>
        <v>0</v>
      </c>
      <c r="AM46" s="80">
        <f t="shared" si="42"/>
        <v>0</v>
      </c>
      <c r="AN46" s="29">
        <f t="shared" si="55"/>
        <v>0</v>
      </c>
      <c r="AO46" s="81">
        <f t="shared" si="56"/>
        <v>0</v>
      </c>
      <c r="AP46" s="80">
        <f t="shared" si="57"/>
        <v>0</v>
      </c>
      <c r="AQ46" s="29">
        <f t="shared" si="58"/>
        <v>0</v>
      </c>
    </row>
    <row r="47" spans="1:43" ht="15" customHeight="1" outlineLevel="1">
      <c r="A47" s="63" t="str">
        <f>Transakce!A33</f>
        <v>Další výdaje běžný den 5</v>
      </c>
      <c r="B47" s="33"/>
      <c r="C47" s="100">
        <f>SUMIFS(Transakce!$D$3:$D$5000,Transakce!$H$3:$H$5000,B$1,Transakce!$I$3:$I$5000,$A$1,Transakce!$C$3:$C$5000,$A47)</f>
        <v>0</v>
      </c>
      <c r="D47" s="29">
        <f t="shared" si="43"/>
        <v>0</v>
      </c>
      <c r="E47" s="34"/>
      <c r="F47" s="100">
        <f>SUMIFS(Transakce!$D$3:$D$5000,Transakce!$H$3:$H$5000,E$1,Transakce!$I$3:$I$5000,$A$1,Transakce!$C$3:$C$5000,$A47)</f>
        <v>0</v>
      </c>
      <c r="G47" s="29">
        <f t="shared" si="44"/>
        <v>0</v>
      </c>
      <c r="H47" s="34"/>
      <c r="I47" s="100">
        <f>SUMIFS(Transakce!$D$3:$D$5000,Transakce!$H$3:$H$5000,H$1,Transakce!$I$3:$I$5000,$A$1,Transakce!$C$3:$C$5000,$A47)</f>
        <v>0</v>
      </c>
      <c r="J47" s="29">
        <f t="shared" si="45"/>
        <v>0</v>
      </c>
      <c r="K47" s="34"/>
      <c r="L47" s="100">
        <f>SUMIFS(Transakce!$D$3:$D$5000,Transakce!$H$3:$H$5000,K$1,Transakce!$I$3:$I$5000,$A$1,Transakce!$C$3:$C$5000,$A47)</f>
        <v>0</v>
      </c>
      <c r="M47" s="29">
        <f t="shared" si="46"/>
        <v>0</v>
      </c>
      <c r="N47" s="34"/>
      <c r="O47" s="100">
        <f>SUMIFS(Transakce!$D$3:$D$5000,Transakce!$H$3:$H$5000,N$1,Transakce!$I$3:$I$5000,$A$1,Transakce!$C$3:$C$5000,$A47)</f>
        <v>0</v>
      </c>
      <c r="P47" s="29">
        <f t="shared" si="47"/>
        <v>0</v>
      </c>
      <c r="Q47" s="34"/>
      <c r="R47" s="100">
        <f>SUMIFS(Transakce!$D$3:$D$5000,Transakce!$H$3:$H$5000,Q$1,Transakce!$I$3:$I$5000,$A$1,Transakce!$C$3:$C$5000,$A47)</f>
        <v>0</v>
      </c>
      <c r="S47" s="29">
        <f t="shared" si="48"/>
        <v>0</v>
      </c>
      <c r="T47" s="34"/>
      <c r="U47" s="100">
        <f>SUMIFS(Transakce!$D$3:$D$5000,Transakce!$H$3:$H$5000,T$1,Transakce!$I$3:$I$5000,$A$1,Transakce!$C$3:$C$5000,$A47)</f>
        <v>0</v>
      </c>
      <c r="V47" s="29">
        <f t="shared" si="49"/>
        <v>0</v>
      </c>
      <c r="W47" s="34"/>
      <c r="X47" s="100">
        <f>SUMIFS(Transakce!$D$3:$D$5000,Transakce!$H$3:$H$5000,W$1,Transakce!$I$3:$I$5000,$A$1,Transakce!$C$3:$C$5000,$A47)</f>
        <v>0</v>
      </c>
      <c r="Y47" s="29">
        <f t="shared" si="50"/>
        <v>0</v>
      </c>
      <c r="Z47" s="34"/>
      <c r="AA47" s="100">
        <f>SUMIFS(Transakce!$D$3:$D$5000,Transakce!$H$3:$H$5000,Z$1,Transakce!$I$3:$I$5000,$A$1,Transakce!$C$3:$C$5000,$A47)</f>
        <v>0</v>
      </c>
      <c r="AB47" s="29">
        <f t="shared" si="51"/>
        <v>0</v>
      </c>
      <c r="AC47" s="34"/>
      <c r="AD47" s="100">
        <f>SUMIFS(Transakce!$D$3:$D$5000,Transakce!$H$3:$H$5000,AC$1,Transakce!$I$3:$I$5000,$A$1,Transakce!$C$3:$C$5000,$A47)</f>
        <v>0</v>
      </c>
      <c r="AE47" s="29">
        <f t="shared" si="52"/>
        <v>0</v>
      </c>
      <c r="AF47" s="34"/>
      <c r="AG47" s="100">
        <f>SUMIFS(Transakce!$D$3:$D$5000,Transakce!$H$3:$H$5000,AF$1,Transakce!$I$3:$I$5000,$A$1,Transakce!$C$3:$C$5000,$A47)</f>
        <v>0</v>
      </c>
      <c r="AH47" s="29">
        <f t="shared" si="53"/>
        <v>0</v>
      </c>
      <c r="AI47" s="34"/>
      <c r="AJ47" s="100">
        <f>SUMIFS(Transakce!$D$3:$D$5000,Transakce!$H$3:$H$5000,AI$1,Transakce!$I$3:$I$5000,$A$1,Transakce!$C$3:$C$5000,$A47)</f>
        <v>0</v>
      </c>
      <c r="AK47" s="29">
        <f t="shared" si="54"/>
        <v>0</v>
      </c>
      <c r="AL47" s="79">
        <f t="shared" si="41"/>
        <v>0</v>
      </c>
      <c r="AM47" s="80">
        <f t="shared" si="42"/>
        <v>0</v>
      </c>
      <c r="AN47" s="29">
        <f t="shared" si="55"/>
        <v>0</v>
      </c>
      <c r="AO47" s="81">
        <f t="shared" si="56"/>
        <v>0</v>
      </c>
      <c r="AP47" s="80">
        <f t="shared" si="57"/>
        <v>0</v>
      </c>
      <c r="AQ47" s="29">
        <f t="shared" si="58"/>
        <v>0</v>
      </c>
    </row>
    <row r="48" spans="1:43" ht="15" customHeight="1" outlineLevel="1">
      <c r="A48" s="63" t="str">
        <f>Transakce!A34</f>
        <v>Další výdaje běžný den 6</v>
      </c>
      <c r="B48" s="33"/>
      <c r="C48" s="101">
        <f>SUMIFS(Transakce!$D$3:$D$5000,Transakce!$H$3:$H$5000,B$1,Transakce!$I$3:$I$5000,$A$1,Transakce!$C$3:$C$5000,$A48)</f>
        <v>0</v>
      </c>
      <c r="D48" s="29">
        <f t="shared" si="43"/>
        <v>0</v>
      </c>
      <c r="E48" s="34"/>
      <c r="F48" s="101">
        <f>SUMIFS(Transakce!$D$3:$D$5000,Transakce!$H$3:$H$5000,E$1,Transakce!$I$3:$I$5000,$A$1,Transakce!$C$3:$C$5000,$A48)</f>
        <v>0</v>
      </c>
      <c r="G48" s="29">
        <f t="shared" si="44"/>
        <v>0</v>
      </c>
      <c r="H48" s="34"/>
      <c r="I48" s="101">
        <f>SUMIFS(Transakce!$D$3:$D$5000,Transakce!$H$3:$H$5000,H$1,Transakce!$I$3:$I$5000,$A$1,Transakce!$C$3:$C$5000,$A48)</f>
        <v>0</v>
      </c>
      <c r="J48" s="29">
        <f t="shared" si="45"/>
        <v>0</v>
      </c>
      <c r="K48" s="34"/>
      <c r="L48" s="101">
        <f>SUMIFS(Transakce!$D$3:$D$5000,Transakce!$H$3:$H$5000,K$1,Transakce!$I$3:$I$5000,$A$1,Transakce!$C$3:$C$5000,$A48)</f>
        <v>0</v>
      </c>
      <c r="M48" s="29">
        <f t="shared" si="46"/>
        <v>0</v>
      </c>
      <c r="N48" s="34"/>
      <c r="O48" s="101">
        <f>SUMIFS(Transakce!$D$3:$D$5000,Transakce!$H$3:$H$5000,N$1,Transakce!$I$3:$I$5000,$A$1,Transakce!$C$3:$C$5000,$A48)</f>
        <v>0</v>
      </c>
      <c r="P48" s="29">
        <f t="shared" si="47"/>
        <v>0</v>
      </c>
      <c r="Q48" s="34"/>
      <c r="R48" s="101">
        <f>SUMIFS(Transakce!$D$3:$D$5000,Transakce!$H$3:$H$5000,Q$1,Transakce!$I$3:$I$5000,$A$1,Transakce!$C$3:$C$5000,$A48)</f>
        <v>0</v>
      </c>
      <c r="S48" s="29">
        <f t="shared" si="48"/>
        <v>0</v>
      </c>
      <c r="T48" s="34"/>
      <c r="U48" s="101">
        <f>SUMIFS(Transakce!$D$3:$D$5000,Transakce!$H$3:$H$5000,T$1,Transakce!$I$3:$I$5000,$A$1,Transakce!$C$3:$C$5000,$A48)</f>
        <v>0</v>
      </c>
      <c r="V48" s="29">
        <f t="shared" si="49"/>
        <v>0</v>
      </c>
      <c r="W48" s="34"/>
      <c r="X48" s="101">
        <f>SUMIFS(Transakce!$D$3:$D$5000,Transakce!$H$3:$H$5000,W$1,Transakce!$I$3:$I$5000,$A$1,Transakce!$C$3:$C$5000,$A48)</f>
        <v>0</v>
      </c>
      <c r="Y48" s="29">
        <f t="shared" si="50"/>
        <v>0</v>
      </c>
      <c r="Z48" s="34"/>
      <c r="AA48" s="101">
        <f>SUMIFS(Transakce!$D$3:$D$5000,Transakce!$H$3:$H$5000,Z$1,Transakce!$I$3:$I$5000,$A$1,Transakce!$C$3:$C$5000,$A48)</f>
        <v>0</v>
      </c>
      <c r="AB48" s="29">
        <f t="shared" si="51"/>
        <v>0</v>
      </c>
      <c r="AC48" s="34"/>
      <c r="AD48" s="101">
        <f>SUMIFS(Transakce!$D$3:$D$5000,Transakce!$H$3:$H$5000,AC$1,Transakce!$I$3:$I$5000,$A$1,Transakce!$C$3:$C$5000,$A48)</f>
        <v>0</v>
      </c>
      <c r="AE48" s="29">
        <f t="shared" si="52"/>
        <v>0</v>
      </c>
      <c r="AF48" s="34"/>
      <c r="AG48" s="101">
        <f>SUMIFS(Transakce!$D$3:$D$5000,Transakce!$H$3:$H$5000,AF$1,Transakce!$I$3:$I$5000,$A$1,Transakce!$C$3:$C$5000,$A48)</f>
        <v>0</v>
      </c>
      <c r="AH48" s="29">
        <f t="shared" si="53"/>
        <v>0</v>
      </c>
      <c r="AI48" s="34"/>
      <c r="AJ48" s="101">
        <f>SUMIFS(Transakce!$D$3:$D$5000,Transakce!$H$3:$H$5000,AI$1,Transakce!$I$3:$I$5000,$A$1,Transakce!$C$3:$C$5000,$A48)</f>
        <v>0</v>
      </c>
      <c r="AK48" s="29">
        <f t="shared" si="54"/>
        <v>0</v>
      </c>
      <c r="AL48" s="79">
        <f t="shared" si="41"/>
        <v>0</v>
      </c>
      <c r="AM48" s="80">
        <f t="shared" si="42"/>
        <v>0</v>
      </c>
      <c r="AN48" s="29">
        <f t="shared" si="55"/>
        <v>0</v>
      </c>
      <c r="AO48" s="81">
        <f t="shared" si="56"/>
        <v>0</v>
      </c>
      <c r="AP48" s="80">
        <f t="shared" si="57"/>
        <v>0</v>
      </c>
      <c r="AQ48" s="29">
        <f t="shared" si="58"/>
        <v>0</v>
      </c>
    </row>
    <row r="49" spans="1:43" ht="15" customHeight="1">
      <c r="A49" s="68" t="s">
        <v>67</v>
      </c>
      <c r="B49" s="3">
        <f t="shared" ref="B49:AQ49" si="59">SUM(B39:B48)</f>
        <v>2600</v>
      </c>
      <c r="C49" s="2">
        <f t="shared" si="59"/>
        <v>2491</v>
      </c>
      <c r="D49" s="2">
        <f t="shared" si="59"/>
        <v>109</v>
      </c>
      <c r="E49" s="8">
        <f t="shared" si="59"/>
        <v>0</v>
      </c>
      <c r="F49" s="2">
        <f t="shared" si="59"/>
        <v>0</v>
      </c>
      <c r="G49" s="2">
        <f t="shared" si="59"/>
        <v>0</v>
      </c>
      <c r="H49" s="8">
        <f t="shared" si="59"/>
        <v>0</v>
      </c>
      <c r="I49" s="2">
        <f t="shared" si="59"/>
        <v>0</v>
      </c>
      <c r="J49" s="2">
        <f t="shared" si="59"/>
        <v>0</v>
      </c>
      <c r="K49" s="8">
        <f t="shared" si="59"/>
        <v>0</v>
      </c>
      <c r="L49" s="2">
        <f t="shared" si="59"/>
        <v>0</v>
      </c>
      <c r="M49" s="2">
        <f t="shared" si="59"/>
        <v>0</v>
      </c>
      <c r="N49" s="8">
        <f t="shared" si="59"/>
        <v>0</v>
      </c>
      <c r="O49" s="2">
        <f t="shared" si="59"/>
        <v>0</v>
      </c>
      <c r="P49" s="2">
        <f t="shared" si="59"/>
        <v>0</v>
      </c>
      <c r="Q49" s="8">
        <f t="shared" si="59"/>
        <v>0</v>
      </c>
      <c r="R49" s="2">
        <f t="shared" si="59"/>
        <v>0</v>
      </c>
      <c r="S49" s="2">
        <f t="shared" si="59"/>
        <v>0</v>
      </c>
      <c r="T49" s="8">
        <f t="shared" si="59"/>
        <v>0</v>
      </c>
      <c r="U49" s="2">
        <f t="shared" si="59"/>
        <v>0</v>
      </c>
      <c r="V49" s="2">
        <f t="shared" si="59"/>
        <v>0</v>
      </c>
      <c r="W49" s="8">
        <f t="shared" si="59"/>
        <v>0</v>
      </c>
      <c r="X49" s="2">
        <f t="shared" si="59"/>
        <v>0</v>
      </c>
      <c r="Y49" s="2">
        <f t="shared" si="59"/>
        <v>0</v>
      </c>
      <c r="Z49" s="8">
        <f t="shared" si="59"/>
        <v>0</v>
      </c>
      <c r="AA49" s="2">
        <f t="shared" si="59"/>
        <v>0</v>
      </c>
      <c r="AB49" s="2">
        <f t="shared" si="59"/>
        <v>0</v>
      </c>
      <c r="AC49" s="8">
        <f t="shared" si="59"/>
        <v>0</v>
      </c>
      <c r="AD49" s="2">
        <f t="shared" si="59"/>
        <v>0</v>
      </c>
      <c r="AE49" s="2">
        <f t="shared" si="59"/>
        <v>0</v>
      </c>
      <c r="AF49" s="8">
        <f t="shared" si="59"/>
        <v>0</v>
      </c>
      <c r="AG49" s="2">
        <f t="shared" si="59"/>
        <v>0</v>
      </c>
      <c r="AH49" s="2">
        <f t="shared" si="59"/>
        <v>0</v>
      </c>
      <c r="AI49" s="8">
        <f t="shared" si="59"/>
        <v>0</v>
      </c>
      <c r="AJ49" s="2">
        <f t="shared" si="59"/>
        <v>0</v>
      </c>
      <c r="AK49" s="2">
        <f t="shared" si="59"/>
        <v>0</v>
      </c>
      <c r="AL49" s="5">
        <f t="shared" si="59"/>
        <v>2600</v>
      </c>
      <c r="AM49" s="2">
        <f t="shared" si="59"/>
        <v>2491</v>
      </c>
      <c r="AN49" s="2">
        <f t="shared" si="59"/>
        <v>109</v>
      </c>
      <c r="AO49" s="4">
        <f t="shared" si="59"/>
        <v>216.66666666666666</v>
      </c>
      <c r="AP49" s="2">
        <f t="shared" si="59"/>
        <v>207.58333333333334</v>
      </c>
      <c r="AQ49" s="2">
        <f t="shared" si="59"/>
        <v>9.0833333333333197</v>
      </c>
    </row>
    <row r="50" spans="1:43" ht="15" customHeight="1">
      <c r="A50" s="83" t="s">
        <v>32</v>
      </c>
      <c r="B50" s="30"/>
      <c r="C50" s="30"/>
      <c r="D50" s="30"/>
      <c r="E50" s="84"/>
      <c r="F50" s="30"/>
      <c r="G50" s="30"/>
      <c r="H50" s="84"/>
      <c r="I50" s="30"/>
      <c r="J50" s="30"/>
      <c r="K50" s="84"/>
      <c r="L50" s="30"/>
      <c r="M50" s="30"/>
      <c r="N50" s="84"/>
      <c r="O50" s="30"/>
      <c r="P50" s="30"/>
      <c r="Q50" s="84"/>
      <c r="R50" s="30"/>
      <c r="S50" s="30"/>
      <c r="T50" s="84"/>
      <c r="U50" s="30"/>
      <c r="V50" s="30"/>
      <c r="W50" s="84"/>
      <c r="X50" s="30"/>
      <c r="Y50" s="30"/>
      <c r="Z50" s="84"/>
      <c r="AA50" s="30"/>
      <c r="AB50" s="30"/>
      <c r="AC50" s="84"/>
      <c r="AD50" s="30"/>
      <c r="AE50" s="30"/>
      <c r="AF50" s="84"/>
      <c r="AG50" s="30"/>
      <c r="AH50" s="30"/>
      <c r="AI50" s="84"/>
      <c r="AJ50" s="30"/>
      <c r="AK50" s="30"/>
      <c r="AL50" s="85"/>
      <c r="AM50" s="30"/>
      <c r="AN50" s="30"/>
      <c r="AO50" s="86"/>
      <c r="AP50" s="30"/>
      <c r="AQ50" s="30"/>
    </row>
    <row r="51" spans="1:43" ht="15" customHeight="1" outlineLevel="1">
      <c r="A51" s="63" t="str">
        <f>Transakce!A35</f>
        <v>MHD - dlouhodobé jízdné</v>
      </c>
      <c r="B51" s="31">
        <v>1400</v>
      </c>
      <c r="C51" s="100">
        <f>SUMIFS(Transakce!$D$3:$D$5000,Transakce!$H$3:$H$5000,B$1,Transakce!$I$3:$I$5000,$A$1,Transakce!$C$3:$C$5000,$A51)</f>
        <v>1400</v>
      </c>
      <c r="D51" s="29">
        <f t="shared" ref="D51:D58" si="60">B51-C51</f>
        <v>0</v>
      </c>
      <c r="E51" s="32"/>
      <c r="F51" s="100">
        <f>SUMIFS(Transakce!$D$3:$D$5000,Transakce!$H$3:$H$5000,E$1,Transakce!$I$3:$I$5000,$A$1,Transakce!$C$3:$C$5000,$A51)</f>
        <v>0</v>
      </c>
      <c r="G51" s="29">
        <f t="shared" ref="G51:G58" si="61">E51-F51</f>
        <v>0</v>
      </c>
      <c r="H51" s="32"/>
      <c r="I51" s="100">
        <f>SUMIFS(Transakce!$D$3:$D$5000,Transakce!$H$3:$H$5000,H$1,Transakce!$I$3:$I$5000,$A$1,Transakce!$C$3:$C$5000,$A51)</f>
        <v>0</v>
      </c>
      <c r="J51" s="29">
        <f t="shared" ref="J51:J58" si="62">H51-I51</f>
        <v>0</v>
      </c>
      <c r="K51" s="32"/>
      <c r="L51" s="100">
        <f>SUMIFS(Transakce!$D$3:$D$5000,Transakce!$H$3:$H$5000,K$1,Transakce!$I$3:$I$5000,$A$1,Transakce!$C$3:$C$5000,$A51)</f>
        <v>0</v>
      </c>
      <c r="M51" s="29">
        <f t="shared" ref="M51:M58" si="63">K51-L51</f>
        <v>0</v>
      </c>
      <c r="N51" s="32"/>
      <c r="O51" s="100">
        <f>SUMIFS(Transakce!$D$3:$D$5000,Transakce!$H$3:$H$5000,N$1,Transakce!$I$3:$I$5000,$A$1,Transakce!$C$3:$C$5000,$A51)</f>
        <v>0</v>
      </c>
      <c r="P51" s="29">
        <f t="shared" ref="P51:P58" si="64">N51-O51</f>
        <v>0</v>
      </c>
      <c r="Q51" s="32"/>
      <c r="R51" s="100">
        <f>SUMIFS(Transakce!$D$3:$D$5000,Transakce!$H$3:$H$5000,Q$1,Transakce!$I$3:$I$5000,$A$1,Transakce!$C$3:$C$5000,$A51)</f>
        <v>0</v>
      </c>
      <c r="S51" s="29">
        <f t="shared" ref="S51:S58" si="65">Q51-R51</f>
        <v>0</v>
      </c>
      <c r="T51" s="32"/>
      <c r="U51" s="100">
        <f>SUMIFS(Transakce!$D$3:$D$5000,Transakce!$H$3:$H$5000,T$1,Transakce!$I$3:$I$5000,$A$1,Transakce!$C$3:$C$5000,$A51)</f>
        <v>0</v>
      </c>
      <c r="V51" s="29">
        <f t="shared" ref="V51:V58" si="66">T51-U51</f>
        <v>0</v>
      </c>
      <c r="W51" s="32"/>
      <c r="X51" s="100">
        <f>SUMIFS(Transakce!$D$3:$D$5000,Transakce!$H$3:$H$5000,W$1,Transakce!$I$3:$I$5000,$A$1,Transakce!$C$3:$C$5000,$A51)</f>
        <v>0</v>
      </c>
      <c r="Y51" s="29">
        <f t="shared" ref="Y51:Y58" si="67">W51-X51</f>
        <v>0</v>
      </c>
      <c r="Z51" s="32"/>
      <c r="AA51" s="100">
        <f>SUMIFS(Transakce!$D$3:$D$5000,Transakce!$H$3:$H$5000,Z$1,Transakce!$I$3:$I$5000,$A$1,Transakce!$C$3:$C$5000,$A51)</f>
        <v>0</v>
      </c>
      <c r="AB51" s="29">
        <f t="shared" ref="AB51:AB58" si="68">Z51-AA51</f>
        <v>0</v>
      </c>
      <c r="AC51" s="32"/>
      <c r="AD51" s="100">
        <f>SUMIFS(Transakce!$D$3:$D$5000,Transakce!$H$3:$H$5000,AC$1,Transakce!$I$3:$I$5000,$A$1,Transakce!$C$3:$C$5000,$A51)</f>
        <v>0</v>
      </c>
      <c r="AE51" s="29">
        <f t="shared" ref="AE51:AE58" si="69">AC51-AD51</f>
        <v>0</v>
      </c>
      <c r="AF51" s="32"/>
      <c r="AG51" s="100">
        <f>SUMIFS(Transakce!$D$3:$D$5000,Transakce!$H$3:$H$5000,AF$1,Transakce!$I$3:$I$5000,$A$1,Transakce!$C$3:$C$5000,$A51)</f>
        <v>0</v>
      </c>
      <c r="AH51" s="29">
        <f t="shared" ref="AH51:AH58" si="70">AF51-AG51</f>
        <v>0</v>
      </c>
      <c r="AI51" s="32"/>
      <c r="AJ51" s="100">
        <f>SUMIFS(Transakce!$D$3:$D$5000,Transakce!$H$3:$H$5000,AI$1,Transakce!$I$3:$I$5000,$A$1,Transakce!$C$3:$C$5000,$A51)</f>
        <v>0</v>
      </c>
      <c r="AK51" s="29">
        <f t="shared" ref="AK51:AK58" si="71">AI51-AJ51</f>
        <v>0</v>
      </c>
      <c r="AL51" s="79">
        <f t="shared" ref="AL51:AL58" si="72">B51+E51+H51+K51+N51+Q51+T51+W51+Z51+AC51+AF51+AI51</f>
        <v>1400</v>
      </c>
      <c r="AM51" s="80">
        <f t="shared" ref="AM51:AM58" si="73">C51+F51+I51+L51+O51+R51+U51+X51+AA51+AD51+AG51+AJ51</f>
        <v>1400</v>
      </c>
      <c r="AN51" s="29">
        <f t="shared" ref="AN51:AN58" si="74">AL51-AM51</f>
        <v>0</v>
      </c>
      <c r="AO51" s="81">
        <f>AL51/$AO$5</f>
        <v>116.66666666666667</v>
      </c>
      <c r="AP51" s="80">
        <f>AM51/$AO$5</f>
        <v>116.66666666666667</v>
      </c>
      <c r="AQ51" s="29">
        <f t="shared" ref="AQ51:AQ58" si="75">AO51-AP51</f>
        <v>0</v>
      </c>
    </row>
    <row r="52" spans="1:43" ht="15" customHeight="1" outlineLevel="1">
      <c r="A52" s="63" t="str">
        <f>Transakce!A36</f>
        <v>MHD - krátkodobé jízdné</v>
      </c>
      <c r="B52" s="33"/>
      <c r="C52" s="100">
        <f>SUMIFS(Transakce!$D$3:$D$5000,Transakce!$H$3:$H$5000,B$1,Transakce!$I$3:$I$5000,$A$1,Transakce!$C$3:$C$5000,$A52)</f>
        <v>0</v>
      </c>
      <c r="D52" s="29">
        <f t="shared" si="60"/>
        <v>0</v>
      </c>
      <c r="E52" s="34"/>
      <c r="F52" s="100">
        <f>SUMIFS(Transakce!$D$3:$D$5000,Transakce!$H$3:$H$5000,E$1,Transakce!$I$3:$I$5000,$A$1,Transakce!$C$3:$C$5000,$A52)</f>
        <v>0</v>
      </c>
      <c r="G52" s="29">
        <f t="shared" si="61"/>
        <v>0</v>
      </c>
      <c r="H52" s="34"/>
      <c r="I52" s="100">
        <f>SUMIFS(Transakce!$D$3:$D$5000,Transakce!$H$3:$H$5000,H$1,Transakce!$I$3:$I$5000,$A$1,Transakce!$C$3:$C$5000,$A52)</f>
        <v>0</v>
      </c>
      <c r="J52" s="29">
        <f t="shared" si="62"/>
        <v>0</v>
      </c>
      <c r="K52" s="34"/>
      <c r="L52" s="100">
        <f>SUMIFS(Transakce!$D$3:$D$5000,Transakce!$H$3:$H$5000,K$1,Transakce!$I$3:$I$5000,$A$1,Transakce!$C$3:$C$5000,$A52)</f>
        <v>0</v>
      </c>
      <c r="M52" s="29">
        <f t="shared" si="63"/>
        <v>0</v>
      </c>
      <c r="N52" s="34"/>
      <c r="O52" s="100">
        <f>SUMIFS(Transakce!$D$3:$D$5000,Transakce!$H$3:$H$5000,N$1,Transakce!$I$3:$I$5000,$A$1,Transakce!$C$3:$C$5000,$A52)</f>
        <v>0</v>
      </c>
      <c r="P52" s="29">
        <f t="shared" si="64"/>
        <v>0</v>
      </c>
      <c r="Q52" s="34"/>
      <c r="R52" s="100">
        <f>SUMIFS(Transakce!$D$3:$D$5000,Transakce!$H$3:$H$5000,Q$1,Transakce!$I$3:$I$5000,$A$1,Transakce!$C$3:$C$5000,$A52)</f>
        <v>0</v>
      </c>
      <c r="S52" s="29">
        <f t="shared" si="65"/>
        <v>0</v>
      </c>
      <c r="T52" s="34"/>
      <c r="U52" s="100">
        <f>SUMIFS(Transakce!$D$3:$D$5000,Transakce!$H$3:$H$5000,T$1,Transakce!$I$3:$I$5000,$A$1,Transakce!$C$3:$C$5000,$A52)</f>
        <v>0</v>
      </c>
      <c r="V52" s="29">
        <f t="shared" si="66"/>
        <v>0</v>
      </c>
      <c r="W52" s="34"/>
      <c r="X52" s="100">
        <f>SUMIFS(Transakce!$D$3:$D$5000,Transakce!$H$3:$H$5000,W$1,Transakce!$I$3:$I$5000,$A$1,Transakce!$C$3:$C$5000,$A52)</f>
        <v>0</v>
      </c>
      <c r="Y52" s="29">
        <f t="shared" si="67"/>
        <v>0</v>
      </c>
      <c r="Z52" s="34"/>
      <c r="AA52" s="100">
        <f>SUMIFS(Transakce!$D$3:$D$5000,Transakce!$H$3:$H$5000,Z$1,Transakce!$I$3:$I$5000,$A$1,Transakce!$C$3:$C$5000,$A52)</f>
        <v>0</v>
      </c>
      <c r="AB52" s="29">
        <f t="shared" si="68"/>
        <v>0</v>
      </c>
      <c r="AC52" s="34"/>
      <c r="AD52" s="100">
        <f>SUMIFS(Transakce!$D$3:$D$5000,Transakce!$H$3:$H$5000,AC$1,Transakce!$I$3:$I$5000,$A$1,Transakce!$C$3:$C$5000,$A52)</f>
        <v>0</v>
      </c>
      <c r="AE52" s="29">
        <f t="shared" si="69"/>
        <v>0</v>
      </c>
      <c r="AF52" s="34"/>
      <c r="AG52" s="100">
        <f>SUMIFS(Transakce!$D$3:$D$5000,Transakce!$H$3:$H$5000,AF$1,Transakce!$I$3:$I$5000,$A$1,Transakce!$C$3:$C$5000,$A52)</f>
        <v>0</v>
      </c>
      <c r="AH52" s="29">
        <f t="shared" si="70"/>
        <v>0</v>
      </c>
      <c r="AI52" s="34"/>
      <c r="AJ52" s="100">
        <f>SUMIFS(Transakce!$D$3:$D$5000,Transakce!$H$3:$H$5000,AI$1,Transakce!$I$3:$I$5000,$A$1,Transakce!$C$3:$C$5000,$A52)</f>
        <v>0</v>
      </c>
      <c r="AK52" s="29">
        <f t="shared" si="71"/>
        <v>0</v>
      </c>
      <c r="AL52" s="79">
        <f t="shared" si="72"/>
        <v>0</v>
      </c>
      <c r="AM52" s="80">
        <f t="shared" si="73"/>
        <v>0</v>
      </c>
      <c r="AN52" s="29">
        <f t="shared" si="74"/>
        <v>0</v>
      </c>
      <c r="AO52" s="81">
        <f t="shared" ref="AO52:AO58" si="76">AL52/$AO$5</f>
        <v>0</v>
      </c>
      <c r="AP52" s="80">
        <f t="shared" ref="AP52:AP58" si="77">AM52/$AO$5</f>
        <v>0</v>
      </c>
      <c r="AQ52" s="29">
        <f t="shared" si="75"/>
        <v>0</v>
      </c>
    </row>
    <row r="53" spans="1:43" ht="15" customHeight="1" outlineLevel="1">
      <c r="A53" s="63" t="str">
        <f>Transakce!A37</f>
        <v>Vlak</v>
      </c>
      <c r="B53" s="33">
        <v>120</v>
      </c>
      <c r="C53" s="100">
        <f>SUMIFS(Transakce!$D$3:$D$5000,Transakce!$H$3:$H$5000,B$1,Transakce!$I$3:$I$5000,$A$1,Transakce!$C$3:$C$5000,$A53)</f>
        <v>0</v>
      </c>
      <c r="D53" s="29">
        <f t="shared" si="60"/>
        <v>120</v>
      </c>
      <c r="E53" s="34"/>
      <c r="F53" s="100">
        <f>SUMIFS(Transakce!$D$3:$D$5000,Transakce!$H$3:$H$5000,E$1,Transakce!$I$3:$I$5000,$A$1,Transakce!$C$3:$C$5000,$A53)</f>
        <v>0</v>
      </c>
      <c r="G53" s="29">
        <f t="shared" si="61"/>
        <v>0</v>
      </c>
      <c r="H53" s="34"/>
      <c r="I53" s="100">
        <f>SUMIFS(Transakce!$D$3:$D$5000,Transakce!$H$3:$H$5000,H$1,Transakce!$I$3:$I$5000,$A$1,Transakce!$C$3:$C$5000,$A53)</f>
        <v>0</v>
      </c>
      <c r="J53" s="29">
        <f t="shared" si="62"/>
        <v>0</v>
      </c>
      <c r="K53" s="34"/>
      <c r="L53" s="100">
        <f>SUMIFS(Transakce!$D$3:$D$5000,Transakce!$H$3:$H$5000,K$1,Transakce!$I$3:$I$5000,$A$1,Transakce!$C$3:$C$5000,$A53)</f>
        <v>0</v>
      </c>
      <c r="M53" s="29">
        <f t="shared" si="63"/>
        <v>0</v>
      </c>
      <c r="N53" s="34"/>
      <c r="O53" s="100">
        <f>SUMIFS(Transakce!$D$3:$D$5000,Transakce!$H$3:$H$5000,N$1,Transakce!$I$3:$I$5000,$A$1,Transakce!$C$3:$C$5000,$A53)</f>
        <v>0</v>
      </c>
      <c r="P53" s="29">
        <f t="shared" si="64"/>
        <v>0</v>
      </c>
      <c r="Q53" s="34"/>
      <c r="R53" s="100">
        <f>SUMIFS(Transakce!$D$3:$D$5000,Transakce!$H$3:$H$5000,Q$1,Transakce!$I$3:$I$5000,$A$1,Transakce!$C$3:$C$5000,$A53)</f>
        <v>0</v>
      </c>
      <c r="S53" s="29">
        <f t="shared" si="65"/>
        <v>0</v>
      </c>
      <c r="T53" s="32"/>
      <c r="U53" s="100">
        <f>SUMIFS(Transakce!$D$3:$D$5000,Transakce!$H$3:$H$5000,T$1,Transakce!$I$3:$I$5000,$A$1,Transakce!$C$3:$C$5000,$A53)</f>
        <v>0</v>
      </c>
      <c r="V53" s="29">
        <f t="shared" si="66"/>
        <v>0</v>
      </c>
      <c r="W53" s="34"/>
      <c r="X53" s="100">
        <f>SUMIFS(Transakce!$D$3:$D$5000,Transakce!$H$3:$H$5000,W$1,Transakce!$I$3:$I$5000,$A$1,Transakce!$C$3:$C$5000,$A53)</f>
        <v>0</v>
      </c>
      <c r="Y53" s="29">
        <f t="shared" si="67"/>
        <v>0</v>
      </c>
      <c r="Z53" s="34"/>
      <c r="AA53" s="100">
        <f>SUMIFS(Transakce!$D$3:$D$5000,Transakce!$H$3:$H$5000,Z$1,Transakce!$I$3:$I$5000,$A$1,Transakce!$C$3:$C$5000,$A53)</f>
        <v>0</v>
      </c>
      <c r="AB53" s="29">
        <f t="shared" si="68"/>
        <v>0</v>
      </c>
      <c r="AC53" s="34"/>
      <c r="AD53" s="100">
        <f>SUMIFS(Transakce!$D$3:$D$5000,Transakce!$H$3:$H$5000,AC$1,Transakce!$I$3:$I$5000,$A$1,Transakce!$C$3:$C$5000,$A53)</f>
        <v>0</v>
      </c>
      <c r="AE53" s="29">
        <f t="shared" si="69"/>
        <v>0</v>
      </c>
      <c r="AF53" s="34"/>
      <c r="AG53" s="100">
        <f>SUMIFS(Transakce!$D$3:$D$5000,Transakce!$H$3:$H$5000,AF$1,Transakce!$I$3:$I$5000,$A$1,Transakce!$C$3:$C$5000,$A53)</f>
        <v>0</v>
      </c>
      <c r="AH53" s="29">
        <f t="shared" si="70"/>
        <v>0</v>
      </c>
      <c r="AI53" s="34"/>
      <c r="AJ53" s="100">
        <f>SUMIFS(Transakce!$D$3:$D$5000,Transakce!$H$3:$H$5000,AI$1,Transakce!$I$3:$I$5000,$A$1,Transakce!$C$3:$C$5000,$A53)</f>
        <v>0</v>
      </c>
      <c r="AK53" s="29">
        <f t="shared" si="71"/>
        <v>0</v>
      </c>
      <c r="AL53" s="79">
        <f t="shared" si="72"/>
        <v>120</v>
      </c>
      <c r="AM53" s="80">
        <f t="shared" si="73"/>
        <v>0</v>
      </c>
      <c r="AN53" s="29">
        <f t="shared" si="74"/>
        <v>120</v>
      </c>
      <c r="AO53" s="81">
        <f t="shared" si="76"/>
        <v>10</v>
      </c>
      <c r="AP53" s="80">
        <f t="shared" si="77"/>
        <v>0</v>
      </c>
      <c r="AQ53" s="29">
        <f t="shared" si="75"/>
        <v>10</v>
      </c>
    </row>
    <row r="54" spans="1:43" ht="15" customHeight="1" outlineLevel="1">
      <c r="A54" s="63" t="str">
        <f>Transakce!A38</f>
        <v>Palivo (benzín, nafta)</v>
      </c>
      <c r="B54" s="33"/>
      <c r="C54" s="100">
        <f>SUMIFS(Transakce!$D$3:$D$5000,Transakce!$H$3:$H$5000,B$1,Transakce!$I$3:$I$5000,$A$1,Transakce!$C$3:$C$5000,$A54)</f>
        <v>0</v>
      </c>
      <c r="D54" s="29">
        <f t="shared" si="60"/>
        <v>0</v>
      </c>
      <c r="E54" s="34"/>
      <c r="F54" s="100">
        <f>SUMIFS(Transakce!$D$3:$D$5000,Transakce!$H$3:$H$5000,E$1,Transakce!$I$3:$I$5000,$A$1,Transakce!$C$3:$C$5000,$A54)</f>
        <v>0</v>
      </c>
      <c r="G54" s="29">
        <f t="shared" si="61"/>
        <v>0</v>
      </c>
      <c r="H54" s="34"/>
      <c r="I54" s="100">
        <f>SUMIFS(Transakce!$D$3:$D$5000,Transakce!$H$3:$H$5000,H$1,Transakce!$I$3:$I$5000,$A$1,Transakce!$C$3:$C$5000,$A54)</f>
        <v>0</v>
      </c>
      <c r="J54" s="29">
        <f t="shared" si="62"/>
        <v>0</v>
      </c>
      <c r="K54" s="34"/>
      <c r="L54" s="100">
        <f>SUMIFS(Transakce!$D$3:$D$5000,Transakce!$H$3:$H$5000,K$1,Transakce!$I$3:$I$5000,$A$1,Transakce!$C$3:$C$5000,$A54)</f>
        <v>0</v>
      </c>
      <c r="M54" s="29">
        <f t="shared" si="63"/>
        <v>0</v>
      </c>
      <c r="N54" s="34"/>
      <c r="O54" s="100">
        <f>SUMIFS(Transakce!$D$3:$D$5000,Transakce!$H$3:$H$5000,N$1,Transakce!$I$3:$I$5000,$A$1,Transakce!$C$3:$C$5000,$A54)</f>
        <v>0</v>
      </c>
      <c r="P54" s="29">
        <f t="shared" si="64"/>
        <v>0</v>
      </c>
      <c r="Q54" s="34"/>
      <c r="R54" s="100">
        <f>SUMIFS(Transakce!$D$3:$D$5000,Transakce!$H$3:$H$5000,Q$1,Transakce!$I$3:$I$5000,$A$1,Transakce!$C$3:$C$5000,$A54)</f>
        <v>0</v>
      </c>
      <c r="S54" s="29">
        <f t="shared" si="65"/>
        <v>0</v>
      </c>
      <c r="T54" s="34"/>
      <c r="U54" s="100">
        <f>SUMIFS(Transakce!$D$3:$D$5000,Transakce!$H$3:$H$5000,T$1,Transakce!$I$3:$I$5000,$A$1,Transakce!$C$3:$C$5000,$A54)</f>
        <v>0</v>
      </c>
      <c r="V54" s="29">
        <f t="shared" si="66"/>
        <v>0</v>
      </c>
      <c r="W54" s="34"/>
      <c r="X54" s="100">
        <f>SUMIFS(Transakce!$D$3:$D$5000,Transakce!$H$3:$H$5000,W$1,Transakce!$I$3:$I$5000,$A$1,Transakce!$C$3:$C$5000,$A54)</f>
        <v>0</v>
      </c>
      <c r="Y54" s="29">
        <f t="shared" si="67"/>
        <v>0</v>
      </c>
      <c r="Z54" s="34"/>
      <c r="AA54" s="100">
        <f>SUMIFS(Transakce!$D$3:$D$5000,Transakce!$H$3:$H$5000,Z$1,Transakce!$I$3:$I$5000,$A$1,Transakce!$C$3:$C$5000,$A54)</f>
        <v>0</v>
      </c>
      <c r="AB54" s="29">
        <f t="shared" si="68"/>
        <v>0</v>
      </c>
      <c r="AC54" s="34"/>
      <c r="AD54" s="100">
        <f>SUMIFS(Transakce!$D$3:$D$5000,Transakce!$H$3:$H$5000,AC$1,Transakce!$I$3:$I$5000,$A$1,Transakce!$C$3:$C$5000,$A54)</f>
        <v>0</v>
      </c>
      <c r="AE54" s="29">
        <f t="shared" si="69"/>
        <v>0</v>
      </c>
      <c r="AF54" s="34"/>
      <c r="AG54" s="100">
        <f>SUMIFS(Transakce!$D$3:$D$5000,Transakce!$H$3:$H$5000,AF$1,Transakce!$I$3:$I$5000,$A$1,Transakce!$C$3:$C$5000,$A54)</f>
        <v>0</v>
      </c>
      <c r="AH54" s="29">
        <f t="shared" si="70"/>
        <v>0</v>
      </c>
      <c r="AI54" s="34"/>
      <c r="AJ54" s="100">
        <f>SUMIFS(Transakce!$D$3:$D$5000,Transakce!$H$3:$H$5000,AI$1,Transakce!$I$3:$I$5000,$A$1,Transakce!$C$3:$C$5000,$A54)</f>
        <v>0</v>
      </c>
      <c r="AK54" s="29">
        <f t="shared" si="71"/>
        <v>0</v>
      </c>
      <c r="AL54" s="79">
        <f t="shared" si="72"/>
        <v>0</v>
      </c>
      <c r="AM54" s="80">
        <f t="shared" si="73"/>
        <v>0</v>
      </c>
      <c r="AN54" s="29">
        <f t="shared" si="74"/>
        <v>0</v>
      </c>
      <c r="AO54" s="81">
        <f t="shared" si="76"/>
        <v>0</v>
      </c>
      <c r="AP54" s="80">
        <f t="shared" si="77"/>
        <v>0</v>
      </c>
      <c r="AQ54" s="29">
        <f t="shared" si="75"/>
        <v>0</v>
      </c>
    </row>
    <row r="55" spans="1:43" ht="15" customHeight="1" outlineLevel="1">
      <c r="A55" s="63" t="str">
        <f>Transakce!A39</f>
        <v>Opravy</v>
      </c>
      <c r="B55" s="33"/>
      <c r="C55" s="100">
        <f>SUMIFS(Transakce!$D$3:$D$5000,Transakce!$H$3:$H$5000,B$1,Transakce!$I$3:$I$5000,$A$1,Transakce!$C$3:$C$5000,$A55)</f>
        <v>0</v>
      </c>
      <c r="D55" s="29">
        <f t="shared" si="60"/>
        <v>0</v>
      </c>
      <c r="E55" s="34"/>
      <c r="F55" s="100">
        <f>SUMIFS(Transakce!$D$3:$D$5000,Transakce!$H$3:$H$5000,E$1,Transakce!$I$3:$I$5000,$A$1,Transakce!$C$3:$C$5000,$A55)</f>
        <v>0</v>
      </c>
      <c r="G55" s="29">
        <f t="shared" si="61"/>
        <v>0</v>
      </c>
      <c r="H55" s="34"/>
      <c r="I55" s="100">
        <f>SUMIFS(Transakce!$D$3:$D$5000,Transakce!$H$3:$H$5000,H$1,Transakce!$I$3:$I$5000,$A$1,Transakce!$C$3:$C$5000,$A55)</f>
        <v>0</v>
      </c>
      <c r="J55" s="29">
        <f t="shared" si="62"/>
        <v>0</v>
      </c>
      <c r="K55" s="34"/>
      <c r="L55" s="100">
        <f>SUMIFS(Transakce!$D$3:$D$5000,Transakce!$H$3:$H$5000,K$1,Transakce!$I$3:$I$5000,$A$1,Transakce!$C$3:$C$5000,$A55)</f>
        <v>0</v>
      </c>
      <c r="M55" s="29">
        <f t="shared" si="63"/>
        <v>0</v>
      </c>
      <c r="N55" s="34"/>
      <c r="O55" s="100">
        <f>SUMIFS(Transakce!$D$3:$D$5000,Transakce!$H$3:$H$5000,N$1,Transakce!$I$3:$I$5000,$A$1,Transakce!$C$3:$C$5000,$A55)</f>
        <v>0</v>
      </c>
      <c r="P55" s="29">
        <f t="shared" si="64"/>
        <v>0</v>
      </c>
      <c r="Q55" s="34"/>
      <c r="R55" s="100">
        <f>SUMIFS(Transakce!$D$3:$D$5000,Transakce!$H$3:$H$5000,Q$1,Transakce!$I$3:$I$5000,$A$1,Transakce!$C$3:$C$5000,$A55)</f>
        <v>0</v>
      </c>
      <c r="S55" s="29">
        <f t="shared" si="65"/>
        <v>0</v>
      </c>
      <c r="T55" s="34"/>
      <c r="U55" s="100">
        <f>SUMIFS(Transakce!$D$3:$D$5000,Transakce!$H$3:$H$5000,T$1,Transakce!$I$3:$I$5000,$A$1,Transakce!$C$3:$C$5000,$A55)</f>
        <v>0</v>
      </c>
      <c r="V55" s="29">
        <f t="shared" si="66"/>
        <v>0</v>
      </c>
      <c r="W55" s="34"/>
      <c r="X55" s="100">
        <f>SUMIFS(Transakce!$D$3:$D$5000,Transakce!$H$3:$H$5000,W$1,Transakce!$I$3:$I$5000,$A$1,Transakce!$C$3:$C$5000,$A55)</f>
        <v>0</v>
      </c>
      <c r="Y55" s="29">
        <f t="shared" si="67"/>
        <v>0</v>
      </c>
      <c r="Z55" s="34"/>
      <c r="AA55" s="100">
        <f>SUMIFS(Transakce!$D$3:$D$5000,Transakce!$H$3:$H$5000,Z$1,Transakce!$I$3:$I$5000,$A$1,Transakce!$C$3:$C$5000,$A55)</f>
        <v>0</v>
      </c>
      <c r="AB55" s="29">
        <f t="shared" si="68"/>
        <v>0</v>
      </c>
      <c r="AC55" s="34"/>
      <c r="AD55" s="100">
        <f>SUMIFS(Transakce!$D$3:$D$5000,Transakce!$H$3:$H$5000,AC$1,Transakce!$I$3:$I$5000,$A$1,Transakce!$C$3:$C$5000,$A55)</f>
        <v>0</v>
      </c>
      <c r="AE55" s="29">
        <f t="shared" si="69"/>
        <v>0</v>
      </c>
      <c r="AF55" s="34"/>
      <c r="AG55" s="100">
        <f>SUMIFS(Transakce!$D$3:$D$5000,Transakce!$H$3:$H$5000,AF$1,Transakce!$I$3:$I$5000,$A$1,Transakce!$C$3:$C$5000,$A55)</f>
        <v>0</v>
      </c>
      <c r="AH55" s="29">
        <f t="shared" si="70"/>
        <v>0</v>
      </c>
      <c r="AI55" s="34"/>
      <c r="AJ55" s="100">
        <f>SUMIFS(Transakce!$D$3:$D$5000,Transakce!$H$3:$H$5000,AI$1,Transakce!$I$3:$I$5000,$A$1,Transakce!$C$3:$C$5000,$A55)</f>
        <v>0</v>
      </c>
      <c r="AK55" s="29">
        <f t="shared" si="71"/>
        <v>0</v>
      </c>
      <c r="AL55" s="79">
        <f t="shared" si="72"/>
        <v>0</v>
      </c>
      <c r="AM55" s="80">
        <f t="shared" si="73"/>
        <v>0</v>
      </c>
      <c r="AN55" s="29">
        <f t="shared" si="74"/>
        <v>0</v>
      </c>
      <c r="AO55" s="81">
        <f t="shared" si="76"/>
        <v>0</v>
      </c>
      <c r="AP55" s="80">
        <f t="shared" si="77"/>
        <v>0</v>
      </c>
      <c r="AQ55" s="29">
        <f t="shared" si="75"/>
        <v>0</v>
      </c>
    </row>
    <row r="56" spans="1:43" ht="15" customHeight="1" outlineLevel="1">
      <c r="A56" s="63" t="str">
        <f>Transakce!A40</f>
        <v>Další výdaje na dopravu 1</v>
      </c>
      <c r="B56" s="33"/>
      <c r="C56" s="100">
        <f>SUMIFS(Transakce!$D$3:$D$5000,Transakce!$H$3:$H$5000,B$1,Transakce!$I$3:$I$5000,$A$1,Transakce!$C$3:$C$5000,$A56)</f>
        <v>0</v>
      </c>
      <c r="D56" s="29">
        <f t="shared" si="60"/>
        <v>0</v>
      </c>
      <c r="E56" s="34"/>
      <c r="F56" s="100">
        <f>SUMIFS(Transakce!$D$3:$D$5000,Transakce!$H$3:$H$5000,E$1,Transakce!$I$3:$I$5000,$A$1,Transakce!$C$3:$C$5000,$A56)</f>
        <v>0</v>
      </c>
      <c r="G56" s="29">
        <f t="shared" si="61"/>
        <v>0</v>
      </c>
      <c r="H56" s="34"/>
      <c r="I56" s="100">
        <f>SUMIFS(Transakce!$D$3:$D$5000,Transakce!$H$3:$H$5000,H$1,Transakce!$I$3:$I$5000,$A$1,Transakce!$C$3:$C$5000,$A56)</f>
        <v>0</v>
      </c>
      <c r="J56" s="29">
        <f t="shared" si="62"/>
        <v>0</v>
      </c>
      <c r="K56" s="34"/>
      <c r="L56" s="100">
        <f>SUMIFS(Transakce!$D$3:$D$5000,Transakce!$H$3:$H$5000,K$1,Transakce!$I$3:$I$5000,$A$1,Transakce!$C$3:$C$5000,$A56)</f>
        <v>0</v>
      </c>
      <c r="M56" s="29">
        <f t="shared" si="63"/>
        <v>0</v>
      </c>
      <c r="N56" s="34"/>
      <c r="O56" s="100">
        <f>SUMIFS(Transakce!$D$3:$D$5000,Transakce!$H$3:$H$5000,N$1,Transakce!$I$3:$I$5000,$A$1,Transakce!$C$3:$C$5000,$A56)</f>
        <v>0</v>
      </c>
      <c r="P56" s="29">
        <f t="shared" si="64"/>
        <v>0</v>
      </c>
      <c r="Q56" s="34"/>
      <c r="R56" s="100">
        <f>SUMIFS(Transakce!$D$3:$D$5000,Transakce!$H$3:$H$5000,Q$1,Transakce!$I$3:$I$5000,$A$1,Transakce!$C$3:$C$5000,$A56)</f>
        <v>0</v>
      </c>
      <c r="S56" s="29">
        <f t="shared" si="65"/>
        <v>0</v>
      </c>
      <c r="T56" s="34"/>
      <c r="U56" s="100">
        <f>SUMIFS(Transakce!$D$3:$D$5000,Transakce!$H$3:$H$5000,T$1,Transakce!$I$3:$I$5000,$A$1,Transakce!$C$3:$C$5000,$A56)</f>
        <v>0</v>
      </c>
      <c r="V56" s="29">
        <f t="shared" si="66"/>
        <v>0</v>
      </c>
      <c r="W56" s="34"/>
      <c r="X56" s="100">
        <f>SUMIFS(Transakce!$D$3:$D$5000,Transakce!$H$3:$H$5000,W$1,Transakce!$I$3:$I$5000,$A$1,Transakce!$C$3:$C$5000,$A56)</f>
        <v>0</v>
      </c>
      <c r="Y56" s="29">
        <f t="shared" si="67"/>
        <v>0</v>
      </c>
      <c r="Z56" s="34"/>
      <c r="AA56" s="100">
        <f>SUMIFS(Transakce!$D$3:$D$5000,Transakce!$H$3:$H$5000,Z$1,Transakce!$I$3:$I$5000,$A$1,Transakce!$C$3:$C$5000,$A56)</f>
        <v>0</v>
      </c>
      <c r="AB56" s="29">
        <f t="shared" si="68"/>
        <v>0</v>
      </c>
      <c r="AC56" s="34"/>
      <c r="AD56" s="100">
        <f>SUMIFS(Transakce!$D$3:$D$5000,Transakce!$H$3:$H$5000,AC$1,Transakce!$I$3:$I$5000,$A$1,Transakce!$C$3:$C$5000,$A56)</f>
        <v>0</v>
      </c>
      <c r="AE56" s="29">
        <f t="shared" si="69"/>
        <v>0</v>
      </c>
      <c r="AF56" s="34"/>
      <c r="AG56" s="100">
        <f>SUMIFS(Transakce!$D$3:$D$5000,Transakce!$H$3:$H$5000,AF$1,Transakce!$I$3:$I$5000,$A$1,Transakce!$C$3:$C$5000,$A56)</f>
        <v>0</v>
      </c>
      <c r="AH56" s="29">
        <f t="shared" si="70"/>
        <v>0</v>
      </c>
      <c r="AI56" s="34"/>
      <c r="AJ56" s="100">
        <f>SUMIFS(Transakce!$D$3:$D$5000,Transakce!$H$3:$H$5000,AI$1,Transakce!$I$3:$I$5000,$A$1,Transakce!$C$3:$C$5000,$A56)</f>
        <v>0</v>
      </c>
      <c r="AK56" s="29">
        <f t="shared" si="71"/>
        <v>0</v>
      </c>
      <c r="AL56" s="79">
        <f t="shared" si="72"/>
        <v>0</v>
      </c>
      <c r="AM56" s="80">
        <f t="shared" si="73"/>
        <v>0</v>
      </c>
      <c r="AN56" s="29">
        <f t="shared" si="74"/>
        <v>0</v>
      </c>
      <c r="AO56" s="81">
        <f t="shared" si="76"/>
        <v>0</v>
      </c>
      <c r="AP56" s="80">
        <f t="shared" si="77"/>
        <v>0</v>
      </c>
      <c r="AQ56" s="29">
        <f t="shared" si="75"/>
        <v>0</v>
      </c>
    </row>
    <row r="57" spans="1:43" ht="15" customHeight="1" outlineLevel="1">
      <c r="A57" s="63" t="str">
        <f>Transakce!A41</f>
        <v>Další výdaje na dopravu 2</v>
      </c>
      <c r="B57" s="33"/>
      <c r="C57" s="100">
        <f>SUMIFS(Transakce!$D$3:$D$5000,Transakce!$H$3:$H$5000,B$1,Transakce!$I$3:$I$5000,$A$1,Transakce!$C$3:$C$5000,$A57)</f>
        <v>0</v>
      </c>
      <c r="D57" s="29">
        <f t="shared" si="60"/>
        <v>0</v>
      </c>
      <c r="E57" s="34"/>
      <c r="F57" s="100">
        <f>SUMIFS(Transakce!$D$3:$D$5000,Transakce!$H$3:$H$5000,E$1,Transakce!$I$3:$I$5000,$A$1,Transakce!$C$3:$C$5000,$A57)</f>
        <v>0</v>
      </c>
      <c r="G57" s="29">
        <f t="shared" si="61"/>
        <v>0</v>
      </c>
      <c r="H57" s="34"/>
      <c r="I57" s="100">
        <f>SUMIFS(Transakce!$D$3:$D$5000,Transakce!$H$3:$H$5000,H$1,Transakce!$I$3:$I$5000,$A$1,Transakce!$C$3:$C$5000,$A57)</f>
        <v>0</v>
      </c>
      <c r="J57" s="29">
        <f t="shared" si="62"/>
        <v>0</v>
      </c>
      <c r="K57" s="34"/>
      <c r="L57" s="100">
        <f>SUMIFS(Transakce!$D$3:$D$5000,Transakce!$H$3:$H$5000,K$1,Transakce!$I$3:$I$5000,$A$1,Transakce!$C$3:$C$5000,$A57)</f>
        <v>0</v>
      </c>
      <c r="M57" s="29">
        <f t="shared" si="63"/>
        <v>0</v>
      </c>
      <c r="N57" s="34"/>
      <c r="O57" s="100">
        <f>SUMIFS(Transakce!$D$3:$D$5000,Transakce!$H$3:$H$5000,N$1,Transakce!$I$3:$I$5000,$A$1,Transakce!$C$3:$C$5000,$A57)</f>
        <v>0</v>
      </c>
      <c r="P57" s="29">
        <f t="shared" si="64"/>
        <v>0</v>
      </c>
      <c r="Q57" s="34"/>
      <c r="R57" s="100">
        <f>SUMIFS(Transakce!$D$3:$D$5000,Transakce!$H$3:$H$5000,Q$1,Transakce!$I$3:$I$5000,$A$1,Transakce!$C$3:$C$5000,$A57)</f>
        <v>0</v>
      </c>
      <c r="S57" s="29">
        <f t="shared" si="65"/>
        <v>0</v>
      </c>
      <c r="T57" s="34"/>
      <c r="U57" s="100">
        <f>SUMIFS(Transakce!$D$3:$D$5000,Transakce!$H$3:$H$5000,T$1,Transakce!$I$3:$I$5000,$A$1,Transakce!$C$3:$C$5000,$A57)</f>
        <v>0</v>
      </c>
      <c r="V57" s="29">
        <f t="shared" si="66"/>
        <v>0</v>
      </c>
      <c r="W57" s="34"/>
      <c r="X57" s="100">
        <f>SUMIFS(Transakce!$D$3:$D$5000,Transakce!$H$3:$H$5000,W$1,Transakce!$I$3:$I$5000,$A$1,Transakce!$C$3:$C$5000,$A57)</f>
        <v>0</v>
      </c>
      <c r="Y57" s="29">
        <f t="shared" si="67"/>
        <v>0</v>
      </c>
      <c r="Z57" s="34"/>
      <c r="AA57" s="100">
        <f>SUMIFS(Transakce!$D$3:$D$5000,Transakce!$H$3:$H$5000,Z$1,Transakce!$I$3:$I$5000,$A$1,Transakce!$C$3:$C$5000,$A57)</f>
        <v>0</v>
      </c>
      <c r="AB57" s="29">
        <f t="shared" si="68"/>
        <v>0</v>
      </c>
      <c r="AC57" s="34"/>
      <c r="AD57" s="100">
        <f>SUMIFS(Transakce!$D$3:$D$5000,Transakce!$H$3:$H$5000,AC$1,Transakce!$I$3:$I$5000,$A$1,Transakce!$C$3:$C$5000,$A57)</f>
        <v>0</v>
      </c>
      <c r="AE57" s="29">
        <f t="shared" si="69"/>
        <v>0</v>
      </c>
      <c r="AF57" s="34"/>
      <c r="AG57" s="100">
        <f>SUMIFS(Transakce!$D$3:$D$5000,Transakce!$H$3:$H$5000,AF$1,Transakce!$I$3:$I$5000,$A$1,Transakce!$C$3:$C$5000,$A57)</f>
        <v>0</v>
      </c>
      <c r="AH57" s="29">
        <f t="shared" si="70"/>
        <v>0</v>
      </c>
      <c r="AI57" s="34"/>
      <c r="AJ57" s="100">
        <f>SUMIFS(Transakce!$D$3:$D$5000,Transakce!$H$3:$H$5000,AI$1,Transakce!$I$3:$I$5000,$A$1,Transakce!$C$3:$C$5000,$A57)</f>
        <v>0</v>
      </c>
      <c r="AK57" s="29">
        <f t="shared" si="71"/>
        <v>0</v>
      </c>
      <c r="AL57" s="79">
        <f t="shared" si="72"/>
        <v>0</v>
      </c>
      <c r="AM57" s="80">
        <f t="shared" si="73"/>
        <v>0</v>
      </c>
      <c r="AN57" s="29">
        <f t="shared" si="74"/>
        <v>0</v>
      </c>
      <c r="AO57" s="81">
        <f t="shared" si="76"/>
        <v>0</v>
      </c>
      <c r="AP57" s="80">
        <f t="shared" si="77"/>
        <v>0</v>
      </c>
      <c r="AQ57" s="29">
        <f t="shared" si="75"/>
        <v>0</v>
      </c>
    </row>
    <row r="58" spans="1:43" ht="15" customHeight="1" outlineLevel="1">
      <c r="A58" s="63" t="str">
        <f>Transakce!A42</f>
        <v>Další výdaje na dopravu 3</v>
      </c>
      <c r="B58" s="33"/>
      <c r="C58" s="100">
        <f>SUMIFS(Transakce!$D$3:$D$5000,Transakce!$H$3:$H$5000,B$1,Transakce!$I$3:$I$5000,$A$1,Transakce!$C$3:$C$5000,$A58)</f>
        <v>0</v>
      </c>
      <c r="D58" s="29">
        <f t="shared" si="60"/>
        <v>0</v>
      </c>
      <c r="E58" s="34"/>
      <c r="F58" s="100">
        <f>SUMIFS(Transakce!$D$3:$D$5000,Transakce!$H$3:$H$5000,E$1,Transakce!$I$3:$I$5000,$A$1,Transakce!$C$3:$C$5000,$A58)</f>
        <v>0</v>
      </c>
      <c r="G58" s="29">
        <f t="shared" si="61"/>
        <v>0</v>
      </c>
      <c r="H58" s="34"/>
      <c r="I58" s="100">
        <f>SUMIFS(Transakce!$D$3:$D$5000,Transakce!$H$3:$H$5000,H$1,Transakce!$I$3:$I$5000,$A$1,Transakce!$C$3:$C$5000,$A58)</f>
        <v>0</v>
      </c>
      <c r="J58" s="29">
        <f t="shared" si="62"/>
        <v>0</v>
      </c>
      <c r="K58" s="34"/>
      <c r="L58" s="100">
        <f>SUMIFS(Transakce!$D$3:$D$5000,Transakce!$H$3:$H$5000,K$1,Transakce!$I$3:$I$5000,$A$1,Transakce!$C$3:$C$5000,$A58)</f>
        <v>0</v>
      </c>
      <c r="M58" s="29">
        <f t="shared" si="63"/>
        <v>0</v>
      </c>
      <c r="N58" s="34"/>
      <c r="O58" s="100">
        <f>SUMIFS(Transakce!$D$3:$D$5000,Transakce!$H$3:$H$5000,N$1,Transakce!$I$3:$I$5000,$A$1,Transakce!$C$3:$C$5000,$A58)</f>
        <v>0</v>
      </c>
      <c r="P58" s="29">
        <f t="shared" si="64"/>
        <v>0</v>
      </c>
      <c r="Q58" s="34"/>
      <c r="R58" s="100">
        <f>SUMIFS(Transakce!$D$3:$D$5000,Transakce!$H$3:$H$5000,Q$1,Transakce!$I$3:$I$5000,$A$1,Transakce!$C$3:$C$5000,$A58)</f>
        <v>0</v>
      </c>
      <c r="S58" s="29">
        <f t="shared" si="65"/>
        <v>0</v>
      </c>
      <c r="T58" s="34"/>
      <c r="U58" s="100">
        <f>SUMIFS(Transakce!$D$3:$D$5000,Transakce!$H$3:$H$5000,T$1,Transakce!$I$3:$I$5000,$A$1,Transakce!$C$3:$C$5000,$A58)</f>
        <v>0</v>
      </c>
      <c r="V58" s="29">
        <f t="shared" si="66"/>
        <v>0</v>
      </c>
      <c r="W58" s="34"/>
      <c r="X58" s="100">
        <f>SUMIFS(Transakce!$D$3:$D$5000,Transakce!$H$3:$H$5000,W$1,Transakce!$I$3:$I$5000,$A$1,Transakce!$C$3:$C$5000,$A58)</f>
        <v>0</v>
      </c>
      <c r="Y58" s="29">
        <f t="shared" si="67"/>
        <v>0</v>
      </c>
      <c r="Z58" s="34"/>
      <c r="AA58" s="100">
        <f>SUMIFS(Transakce!$D$3:$D$5000,Transakce!$H$3:$H$5000,Z$1,Transakce!$I$3:$I$5000,$A$1,Transakce!$C$3:$C$5000,$A58)</f>
        <v>0</v>
      </c>
      <c r="AB58" s="29">
        <f t="shared" si="68"/>
        <v>0</v>
      </c>
      <c r="AC58" s="34"/>
      <c r="AD58" s="100">
        <f>SUMIFS(Transakce!$D$3:$D$5000,Transakce!$H$3:$H$5000,AC$1,Transakce!$I$3:$I$5000,$A$1,Transakce!$C$3:$C$5000,$A58)</f>
        <v>0</v>
      </c>
      <c r="AE58" s="29">
        <f t="shared" si="69"/>
        <v>0</v>
      </c>
      <c r="AF58" s="34"/>
      <c r="AG58" s="100">
        <f>SUMIFS(Transakce!$D$3:$D$5000,Transakce!$H$3:$H$5000,AF$1,Transakce!$I$3:$I$5000,$A$1,Transakce!$C$3:$C$5000,$A58)</f>
        <v>0</v>
      </c>
      <c r="AH58" s="29">
        <f t="shared" si="70"/>
        <v>0</v>
      </c>
      <c r="AI58" s="34"/>
      <c r="AJ58" s="100">
        <f>SUMIFS(Transakce!$D$3:$D$5000,Transakce!$H$3:$H$5000,AI$1,Transakce!$I$3:$I$5000,$A$1,Transakce!$C$3:$C$5000,$A58)</f>
        <v>0</v>
      </c>
      <c r="AK58" s="29">
        <f t="shared" si="71"/>
        <v>0</v>
      </c>
      <c r="AL58" s="79">
        <f t="shared" si="72"/>
        <v>0</v>
      </c>
      <c r="AM58" s="80">
        <f t="shared" si="73"/>
        <v>0</v>
      </c>
      <c r="AN58" s="29">
        <f t="shared" si="74"/>
        <v>0</v>
      </c>
      <c r="AO58" s="81">
        <f t="shared" si="76"/>
        <v>0</v>
      </c>
      <c r="AP58" s="80">
        <f t="shared" si="77"/>
        <v>0</v>
      </c>
      <c r="AQ58" s="29">
        <f t="shared" si="75"/>
        <v>0</v>
      </c>
    </row>
    <row r="59" spans="1:43" ht="15" customHeight="1">
      <c r="A59" s="68" t="s">
        <v>60</v>
      </c>
      <c r="B59" s="3">
        <f t="shared" ref="B59:AQ59" si="78">SUM(B51:B58)</f>
        <v>1520</v>
      </c>
      <c r="C59" s="2">
        <f t="shared" si="78"/>
        <v>1400</v>
      </c>
      <c r="D59" s="2">
        <f t="shared" si="78"/>
        <v>120</v>
      </c>
      <c r="E59" s="8">
        <f t="shared" si="78"/>
        <v>0</v>
      </c>
      <c r="F59" s="2">
        <f t="shared" si="78"/>
        <v>0</v>
      </c>
      <c r="G59" s="2">
        <f t="shared" si="78"/>
        <v>0</v>
      </c>
      <c r="H59" s="8">
        <f t="shared" si="78"/>
        <v>0</v>
      </c>
      <c r="I59" s="2">
        <f t="shared" si="78"/>
        <v>0</v>
      </c>
      <c r="J59" s="2">
        <f t="shared" si="78"/>
        <v>0</v>
      </c>
      <c r="K59" s="8">
        <f t="shared" si="78"/>
        <v>0</v>
      </c>
      <c r="L59" s="2">
        <f t="shared" si="78"/>
        <v>0</v>
      </c>
      <c r="M59" s="2">
        <f t="shared" si="78"/>
        <v>0</v>
      </c>
      <c r="N59" s="8">
        <f t="shared" si="78"/>
        <v>0</v>
      </c>
      <c r="O59" s="2">
        <f t="shared" si="78"/>
        <v>0</v>
      </c>
      <c r="P59" s="2">
        <f t="shared" si="78"/>
        <v>0</v>
      </c>
      <c r="Q59" s="8">
        <f t="shared" si="78"/>
        <v>0</v>
      </c>
      <c r="R59" s="2">
        <f t="shared" si="78"/>
        <v>0</v>
      </c>
      <c r="S59" s="2">
        <f t="shared" si="78"/>
        <v>0</v>
      </c>
      <c r="T59" s="8">
        <f t="shared" si="78"/>
        <v>0</v>
      </c>
      <c r="U59" s="2">
        <f t="shared" si="78"/>
        <v>0</v>
      </c>
      <c r="V59" s="2">
        <f t="shared" si="78"/>
        <v>0</v>
      </c>
      <c r="W59" s="8">
        <f t="shared" si="78"/>
        <v>0</v>
      </c>
      <c r="X59" s="2">
        <f t="shared" si="78"/>
        <v>0</v>
      </c>
      <c r="Y59" s="2">
        <f t="shared" si="78"/>
        <v>0</v>
      </c>
      <c r="Z59" s="8">
        <f t="shared" si="78"/>
        <v>0</v>
      </c>
      <c r="AA59" s="2">
        <f t="shared" si="78"/>
        <v>0</v>
      </c>
      <c r="AB59" s="2">
        <f t="shared" si="78"/>
        <v>0</v>
      </c>
      <c r="AC59" s="8">
        <f t="shared" si="78"/>
        <v>0</v>
      </c>
      <c r="AD59" s="2">
        <f t="shared" si="78"/>
        <v>0</v>
      </c>
      <c r="AE59" s="2">
        <f t="shared" si="78"/>
        <v>0</v>
      </c>
      <c r="AF59" s="8">
        <f t="shared" si="78"/>
        <v>0</v>
      </c>
      <c r="AG59" s="2">
        <f t="shared" si="78"/>
        <v>0</v>
      </c>
      <c r="AH59" s="2">
        <f t="shared" si="78"/>
        <v>0</v>
      </c>
      <c r="AI59" s="8">
        <f t="shared" si="78"/>
        <v>0</v>
      </c>
      <c r="AJ59" s="2">
        <f t="shared" si="78"/>
        <v>0</v>
      </c>
      <c r="AK59" s="2">
        <f t="shared" si="78"/>
        <v>0</v>
      </c>
      <c r="AL59" s="5">
        <f t="shared" si="78"/>
        <v>1520</v>
      </c>
      <c r="AM59" s="2">
        <f t="shared" si="78"/>
        <v>1400</v>
      </c>
      <c r="AN59" s="2">
        <f t="shared" si="78"/>
        <v>120</v>
      </c>
      <c r="AO59" s="4">
        <f t="shared" si="78"/>
        <v>126.66666666666667</v>
      </c>
      <c r="AP59" s="2">
        <f t="shared" si="78"/>
        <v>116.66666666666667</v>
      </c>
      <c r="AQ59" s="2">
        <f t="shared" si="78"/>
        <v>10</v>
      </c>
    </row>
    <row r="60" spans="1:43" ht="15" customHeight="1">
      <c r="A60" s="83" t="s">
        <v>26</v>
      </c>
      <c r="B60" s="30"/>
      <c r="C60" s="30"/>
      <c r="D60" s="30"/>
      <c r="E60" s="84"/>
      <c r="F60" s="30"/>
      <c r="G60" s="30"/>
      <c r="H60" s="84"/>
      <c r="I60" s="30"/>
      <c r="J60" s="30"/>
      <c r="K60" s="84"/>
      <c r="L60" s="30"/>
      <c r="M60" s="30"/>
      <c r="N60" s="84"/>
      <c r="O60" s="30"/>
      <c r="P60" s="30"/>
      <c r="Q60" s="84"/>
      <c r="R60" s="30"/>
      <c r="S60" s="30"/>
      <c r="T60" s="84"/>
      <c r="U60" s="30"/>
      <c r="V60" s="30"/>
      <c r="W60" s="84"/>
      <c r="X60" s="30"/>
      <c r="Y60" s="30"/>
      <c r="Z60" s="84"/>
      <c r="AA60" s="30"/>
      <c r="AB60" s="30"/>
      <c r="AC60" s="84"/>
      <c r="AD60" s="30"/>
      <c r="AE60" s="30"/>
      <c r="AF60" s="84"/>
      <c r="AG60" s="30"/>
      <c r="AH60" s="30"/>
      <c r="AI60" s="84"/>
      <c r="AJ60" s="30"/>
      <c r="AK60" s="30"/>
      <c r="AL60" s="85"/>
      <c r="AM60" s="30"/>
      <c r="AN60" s="30"/>
      <c r="AO60" s="86"/>
      <c r="AP60" s="30"/>
      <c r="AQ60" s="30"/>
    </row>
    <row r="61" spans="1:43" ht="15" customHeight="1" outlineLevel="1">
      <c r="A61" s="63" t="str">
        <f>Transakce!A43</f>
        <v>Poplatky u lékaře</v>
      </c>
      <c r="B61" s="31">
        <v>30</v>
      </c>
      <c r="C61" s="100">
        <f>SUMIFS(Transakce!$D$3:$D$5000,Transakce!$H$3:$H$5000,B$1,Transakce!$I$3:$I$5000,$A$1,Transakce!$C$3:$C$5000,$A61)</f>
        <v>0</v>
      </c>
      <c r="D61" s="29">
        <f t="shared" ref="D61:D68" si="79">B61-C61</f>
        <v>30</v>
      </c>
      <c r="E61" s="32"/>
      <c r="F61" s="100">
        <f>SUMIFS(Transakce!$D$3:$D$5000,Transakce!$H$3:$H$5000,E$1,Transakce!$I$3:$I$5000,$A$1,Transakce!$C$3:$C$5000,$A61)</f>
        <v>0</v>
      </c>
      <c r="G61" s="29">
        <f t="shared" ref="G61:G68" si="80">E61-F61</f>
        <v>0</v>
      </c>
      <c r="H61" s="32"/>
      <c r="I61" s="100">
        <f>SUMIFS(Transakce!$D$3:$D$5000,Transakce!$H$3:$H$5000,H$1,Transakce!$I$3:$I$5000,$A$1,Transakce!$C$3:$C$5000,$A61)</f>
        <v>0</v>
      </c>
      <c r="J61" s="29">
        <f t="shared" ref="J61:J68" si="81">H61-I61</f>
        <v>0</v>
      </c>
      <c r="K61" s="32"/>
      <c r="L61" s="100">
        <f>SUMIFS(Transakce!$D$3:$D$5000,Transakce!$H$3:$H$5000,K$1,Transakce!$I$3:$I$5000,$A$1,Transakce!$C$3:$C$5000,$A61)</f>
        <v>0</v>
      </c>
      <c r="M61" s="29">
        <f t="shared" ref="M61:M68" si="82">K61-L61</f>
        <v>0</v>
      </c>
      <c r="N61" s="32"/>
      <c r="O61" s="100">
        <f>SUMIFS(Transakce!$D$3:$D$5000,Transakce!$H$3:$H$5000,N$1,Transakce!$I$3:$I$5000,$A$1,Transakce!$C$3:$C$5000,$A61)</f>
        <v>0</v>
      </c>
      <c r="P61" s="29">
        <f t="shared" ref="P61:P68" si="83">N61-O61</f>
        <v>0</v>
      </c>
      <c r="Q61" s="32"/>
      <c r="R61" s="100">
        <f>SUMIFS(Transakce!$D$3:$D$5000,Transakce!$H$3:$H$5000,Q$1,Transakce!$I$3:$I$5000,$A$1,Transakce!$C$3:$C$5000,$A61)</f>
        <v>0</v>
      </c>
      <c r="S61" s="29">
        <f t="shared" ref="S61:S68" si="84">Q61-R61</f>
        <v>0</v>
      </c>
      <c r="T61" s="32"/>
      <c r="U61" s="100">
        <f>SUMIFS(Transakce!$D$3:$D$5000,Transakce!$H$3:$H$5000,T$1,Transakce!$I$3:$I$5000,$A$1,Transakce!$C$3:$C$5000,$A61)</f>
        <v>0</v>
      </c>
      <c r="V61" s="29">
        <f t="shared" ref="V61:V68" si="85">T61-U61</f>
        <v>0</v>
      </c>
      <c r="W61" s="32"/>
      <c r="X61" s="100">
        <f>SUMIFS(Transakce!$D$3:$D$5000,Transakce!$H$3:$H$5000,W$1,Transakce!$I$3:$I$5000,$A$1,Transakce!$C$3:$C$5000,$A61)</f>
        <v>0</v>
      </c>
      <c r="Y61" s="29">
        <f t="shared" ref="Y61:Y68" si="86">W61-X61</f>
        <v>0</v>
      </c>
      <c r="Z61" s="32"/>
      <c r="AA61" s="100">
        <f>SUMIFS(Transakce!$D$3:$D$5000,Transakce!$H$3:$H$5000,Z$1,Transakce!$I$3:$I$5000,$A$1,Transakce!$C$3:$C$5000,$A61)</f>
        <v>0</v>
      </c>
      <c r="AB61" s="29">
        <f t="shared" ref="AB61:AB68" si="87">Z61-AA61</f>
        <v>0</v>
      </c>
      <c r="AC61" s="32"/>
      <c r="AD61" s="100">
        <f>SUMIFS(Transakce!$D$3:$D$5000,Transakce!$H$3:$H$5000,AC$1,Transakce!$I$3:$I$5000,$A$1,Transakce!$C$3:$C$5000,$A61)</f>
        <v>0</v>
      </c>
      <c r="AE61" s="29">
        <f t="shared" ref="AE61:AE68" si="88">AC61-AD61</f>
        <v>0</v>
      </c>
      <c r="AF61" s="32"/>
      <c r="AG61" s="100">
        <f>SUMIFS(Transakce!$D$3:$D$5000,Transakce!$H$3:$H$5000,AF$1,Transakce!$I$3:$I$5000,$A$1,Transakce!$C$3:$C$5000,$A61)</f>
        <v>0</v>
      </c>
      <c r="AH61" s="29">
        <f t="shared" ref="AH61:AH68" si="89">AF61-AG61</f>
        <v>0</v>
      </c>
      <c r="AI61" s="32"/>
      <c r="AJ61" s="100">
        <f>SUMIFS(Transakce!$D$3:$D$5000,Transakce!$H$3:$H$5000,AI$1,Transakce!$I$3:$I$5000,$A$1,Transakce!$C$3:$C$5000,$A61)</f>
        <v>0</v>
      </c>
      <c r="AK61" s="29">
        <f t="shared" ref="AK61:AK68" si="90">AI61-AJ61</f>
        <v>0</v>
      </c>
      <c r="AL61" s="79">
        <f t="shared" ref="AL61:AL68" si="91">B61+E61+H61+K61+N61+Q61+T61+W61+Z61+AC61+AF61+AI61</f>
        <v>30</v>
      </c>
      <c r="AM61" s="80">
        <f t="shared" ref="AM61:AM68" si="92">C61+F61+I61+L61+O61+R61+U61+X61+AA61+AD61+AG61+AJ61</f>
        <v>0</v>
      </c>
      <c r="AN61" s="29">
        <f t="shared" ref="AN61:AN68" si="93">AL61-AM61</f>
        <v>30</v>
      </c>
      <c r="AO61" s="81">
        <f>AL61/$AO$5</f>
        <v>2.5</v>
      </c>
      <c r="AP61" s="80">
        <f>AM61/$AO$5</f>
        <v>0</v>
      </c>
      <c r="AQ61" s="29">
        <f t="shared" ref="AQ61:AQ68" si="94">AO61-AP61</f>
        <v>2.5</v>
      </c>
    </row>
    <row r="62" spans="1:43" ht="15" customHeight="1" outlineLevel="1">
      <c r="A62" s="63" t="str">
        <f>Transakce!A44</f>
        <v>Poplatky v lékárně</v>
      </c>
      <c r="B62" s="33"/>
      <c r="C62" s="100">
        <f>SUMIFS(Transakce!$D$3:$D$5000,Transakce!$H$3:$H$5000,B$1,Transakce!$I$3:$I$5000,$A$1,Transakce!$C$3:$C$5000,$A62)</f>
        <v>0</v>
      </c>
      <c r="D62" s="29">
        <f t="shared" si="79"/>
        <v>0</v>
      </c>
      <c r="E62" s="34"/>
      <c r="F62" s="100">
        <f>SUMIFS(Transakce!$D$3:$D$5000,Transakce!$H$3:$H$5000,E$1,Transakce!$I$3:$I$5000,$A$1,Transakce!$C$3:$C$5000,$A62)</f>
        <v>0</v>
      </c>
      <c r="G62" s="29">
        <f t="shared" si="80"/>
        <v>0</v>
      </c>
      <c r="H62" s="34"/>
      <c r="I62" s="100">
        <f>SUMIFS(Transakce!$D$3:$D$5000,Transakce!$H$3:$H$5000,H$1,Transakce!$I$3:$I$5000,$A$1,Transakce!$C$3:$C$5000,$A62)</f>
        <v>0</v>
      </c>
      <c r="J62" s="29">
        <f t="shared" si="81"/>
        <v>0</v>
      </c>
      <c r="K62" s="34"/>
      <c r="L62" s="100">
        <f>SUMIFS(Transakce!$D$3:$D$5000,Transakce!$H$3:$H$5000,K$1,Transakce!$I$3:$I$5000,$A$1,Transakce!$C$3:$C$5000,$A62)</f>
        <v>0</v>
      </c>
      <c r="M62" s="29">
        <f t="shared" si="82"/>
        <v>0</v>
      </c>
      <c r="N62" s="34"/>
      <c r="O62" s="100">
        <f>SUMIFS(Transakce!$D$3:$D$5000,Transakce!$H$3:$H$5000,N$1,Transakce!$I$3:$I$5000,$A$1,Transakce!$C$3:$C$5000,$A62)</f>
        <v>0</v>
      </c>
      <c r="P62" s="29">
        <f t="shared" si="83"/>
        <v>0</v>
      </c>
      <c r="Q62" s="34"/>
      <c r="R62" s="100">
        <f>SUMIFS(Transakce!$D$3:$D$5000,Transakce!$H$3:$H$5000,Q$1,Transakce!$I$3:$I$5000,$A$1,Transakce!$C$3:$C$5000,$A62)</f>
        <v>0</v>
      </c>
      <c r="S62" s="29">
        <f t="shared" si="84"/>
        <v>0</v>
      </c>
      <c r="T62" s="34"/>
      <c r="U62" s="100">
        <f>SUMIFS(Transakce!$D$3:$D$5000,Transakce!$H$3:$H$5000,T$1,Transakce!$I$3:$I$5000,$A$1,Transakce!$C$3:$C$5000,$A62)</f>
        <v>0</v>
      </c>
      <c r="V62" s="29">
        <f t="shared" si="85"/>
        <v>0</v>
      </c>
      <c r="W62" s="34"/>
      <c r="X62" s="100">
        <f>SUMIFS(Transakce!$D$3:$D$5000,Transakce!$H$3:$H$5000,W$1,Transakce!$I$3:$I$5000,$A$1,Transakce!$C$3:$C$5000,$A62)</f>
        <v>0</v>
      </c>
      <c r="Y62" s="29">
        <f t="shared" si="86"/>
        <v>0</v>
      </c>
      <c r="Z62" s="34"/>
      <c r="AA62" s="100">
        <f>SUMIFS(Transakce!$D$3:$D$5000,Transakce!$H$3:$H$5000,Z$1,Transakce!$I$3:$I$5000,$A$1,Transakce!$C$3:$C$5000,$A62)</f>
        <v>0</v>
      </c>
      <c r="AB62" s="29">
        <f t="shared" si="87"/>
        <v>0</v>
      </c>
      <c r="AC62" s="34"/>
      <c r="AD62" s="100">
        <f>SUMIFS(Transakce!$D$3:$D$5000,Transakce!$H$3:$H$5000,AC$1,Transakce!$I$3:$I$5000,$A$1,Transakce!$C$3:$C$5000,$A62)</f>
        <v>0</v>
      </c>
      <c r="AE62" s="29">
        <f t="shared" si="88"/>
        <v>0</v>
      </c>
      <c r="AF62" s="34"/>
      <c r="AG62" s="100">
        <f>SUMIFS(Transakce!$D$3:$D$5000,Transakce!$H$3:$H$5000,AF$1,Transakce!$I$3:$I$5000,$A$1,Transakce!$C$3:$C$5000,$A62)</f>
        <v>0</v>
      </c>
      <c r="AH62" s="29">
        <f t="shared" si="89"/>
        <v>0</v>
      </c>
      <c r="AI62" s="34"/>
      <c r="AJ62" s="100">
        <f>SUMIFS(Transakce!$D$3:$D$5000,Transakce!$H$3:$H$5000,AI$1,Transakce!$I$3:$I$5000,$A$1,Transakce!$C$3:$C$5000,$A62)</f>
        <v>0</v>
      </c>
      <c r="AK62" s="29">
        <f t="shared" si="90"/>
        <v>0</v>
      </c>
      <c r="AL62" s="79">
        <f t="shared" si="91"/>
        <v>0</v>
      </c>
      <c r="AM62" s="80">
        <f t="shared" si="92"/>
        <v>0</v>
      </c>
      <c r="AN62" s="29">
        <f t="shared" si="93"/>
        <v>0</v>
      </c>
      <c r="AO62" s="81">
        <f t="shared" ref="AO62:AO68" si="95">AL62/$AO$5</f>
        <v>0</v>
      </c>
      <c r="AP62" s="80">
        <f t="shared" ref="AP62:AP68" si="96">AM62/$AO$5</f>
        <v>0</v>
      </c>
      <c r="AQ62" s="29">
        <f t="shared" si="94"/>
        <v>0</v>
      </c>
    </row>
    <row r="63" spans="1:43" ht="15" customHeight="1" outlineLevel="1">
      <c r="A63" s="63" t="str">
        <f>Transakce!A45</f>
        <v>Poplatky v nemocnici</v>
      </c>
      <c r="B63" s="33"/>
      <c r="C63" s="100">
        <f>SUMIFS(Transakce!$D$3:$D$5000,Transakce!$H$3:$H$5000,B$1,Transakce!$I$3:$I$5000,$A$1,Transakce!$C$3:$C$5000,$A63)</f>
        <v>0</v>
      </c>
      <c r="D63" s="29">
        <f t="shared" si="79"/>
        <v>0</v>
      </c>
      <c r="E63" s="34"/>
      <c r="F63" s="100">
        <f>SUMIFS(Transakce!$D$3:$D$5000,Transakce!$H$3:$H$5000,E$1,Transakce!$I$3:$I$5000,$A$1,Transakce!$C$3:$C$5000,$A63)</f>
        <v>0</v>
      </c>
      <c r="G63" s="29">
        <f t="shared" si="80"/>
        <v>0</v>
      </c>
      <c r="H63" s="34"/>
      <c r="I63" s="100">
        <f>SUMIFS(Transakce!$D$3:$D$5000,Transakce!$H$3:$H$5000,H$1,Transakce!$I$3:$I$5000,$A$1,Transakce!$C$3:$C$5000,$A63)</f>
        <v>0</v>
      </c>
      <c r="J63" s="29">
        <f t="shared" si="81"/>
        <v>0</v>
      </c>
      <c r="K63" s="34"/>
      <c r="L63" s="100">
        <f>SUMIFS(Transakce!$D$3:$D$5000,Transakce!$H$3:$H$5000,K$1,Transakce!$I$3:$I$5000,$A$1,Transakce!$C$3:$C$5000,$A63)</f>
        <v>0</v>
      </c>
      <c r="M63" s="29">
        <f t="shared" si="82"/>
        <v>0</v>
      </c>
      <c r="N63" s="34"/>
      <c r="O63" s="100">
        <f>SUMIFS(Transakce!$D$3:$D$5000,Transakce!$H$3:$H$5000,N$1,Transakce!$I$3:$I$5000,$A$1,Transakce!$C$3:$C$5000,$A63)</f>
        <v>0</v>
      </c>
      <c r="P63" s="29">
        <f t="shared" si="83"/>
        <v>0</v>
      </c>
      <c r="Q63" s="34"/>
      <c r="R63" s="100">
        <f>SUMIFS(Transakce!$D$3:$D$5000,Transakce!$H$3:$H$5000,Q$1,Transakce!$I$3:$I$5000,$A$1,Transakce!$C$3:$C$5000,$A63)</f>
        <v>0</v>
      </c>
      <c r="S63" s="29">
        <f t="shared" si="84"/>
        <v>0</v>
      </c>
      <c r="T63" s="34"/>
      <c r="U63" s="100">
        <f>SUMIFS(Transakce!$D$3:$D$5000,Transakce!$H$3:$H$5000,T$1,Transakce!$I$3:$I$5000,$A$1,Transakce!$C$3:$C$5000,$A63)</f>
        <v>0</v>
      </c>
      <c r="V63" s="29">
        <f t="shared" si="85"/>
        <v>0</v>
      </c>
      <c r="W63" s="34"/>
      <c r="X63" s="100">
        <f>SUMIFS(Transakce!$D$3:$D$5000,Transakce!$H$3:$H$5000,W$1,Transakce!$I$3:$I$5000,$A$1,Transakce!$C$3:$C$5000,$A63)</f>
        <v>0</v>
      </c>
      <c r="Y63" s="29">
        <f t="shared" si="86"/>
        <v>0</v>
      </c>
      <c r="Z63" s="34"/>
      <c r="AA63" s="100">
        <f>SUMIFS(Transakce!$D$3:$D$5000,Transakce!$H$3:$H$5000,Z$1,Transakce!$I$3:$I$5000,$A$1,Transakce!$C$3:$C$5000,$A63)</f>
        <v>0</v>
      </c>
      <c r="AB63" s="29">
        <f t="shared" si="87"/>
        <v>0</v>
      </c>
      <c r="AC63" s="34"/>
      <c r="AD63" s="100">
        <f>SUMIFS(Transakce!$D$3:$D$5000,Transakce!$H$3:$H$5000,AC$1,Transakce!$I$3:$I$5000,$A$1,Transakce!$C$3:$C$5000,$A63)</f>
        <v>0</v>
      </c>
      <c r="AE63" s="29">
        <f t="shared" si="88"/>
        <v>0</v>
      </c>
      <c r="AF63" s="34"/>
      <c r="AG63" s="100">
        <f>SUMIFS(Transakce!$D$3:$D$5000,Transakce!$H$3:$H$5000,AF$1,Transakce!$I$3:$I$5000,$A$1,Transakce!$C$3:$C$5000,$A63)</f>
        <v>0</v>
      </c>
      <c r="AH63" s="29">
        <f t="shared" si="89"/>
        <v>0</v>
      </c>
      <c r="AI63" s="34"/>
      <c r="AJ63" s="100">
        <f>SUMIFS(Transakce!$D$3:$D$5000,Transakce!$H$3:$H$5000,AI$1,Transakce!$I$3:$I$5000,$A$1,Transakce!$C$3:$C$5000,$A63)</f>
        <v>0</v>
      </c>
      <c r="AK63" s="29">
        <f t="shared" si="90"/>
        <v>0</v>
      </c>
      <c r="AL63" s="79">
        <f t="shared" si="91"/>
        <v>0</v>
      </c>
      <c r="AM63" s="80">
        <f t="shared" si="92"/>
        <v>0</v>
      </c>
      <c r="AN63" s="29">
        <f t="shared" si="93"/>
        <v>0</v>
      </c>
      <c r="AO63" s="81">
        <f t="shared" si="95"/>
        <v>0</v>
      </c>
      <c r="AP63" s="80">
        <f t="shared" si="96"/>
        <v>0</v>
      </c>
      <c r="AQ63" s="29">
        <f t="shared" si="94"/>
        <v>0</v>
      </c>
    </row>
    <row r="64" spans="1:43" ht="15" customHeight="1" outlineLevel="1">
      <c r="A64" s="63" t="str">
        <f>Transakce!A46</f>
        <v>Zubní ordinace</v>
      </c>
      <c r="B64" s="33">
        <v>30</v>
      </c>
      <c r="C64" s="100">
        <f>SUMIFS(Transakce!$D$3:$D$5000,Transakce!$H$3:$H$5000,B$1,Transakce!$I$3:$I$5000,$A$1,Transakce!$C$3:$C$5000,$A64)</f>
        <v>0</v>
      </c>
      <c r="D64" s="29">
        <f t="shared" si="79"/>
        <v>30</v>
      </c>
      <c r="E64" s="34"/>
      <c r="F64" s="100">
        <f>SUMIFS(Transakce!$D$3:$D$5000,Transakce!$H$3:$H$5000,E$1,Transakce!$I$3:$I$5000,$A$1,Transakce!$C$3:$C$5000,$A64)</f>
        <v>0</v>
      </c>
      <c r="G64" s="29">
        <f t="shared" si="80"/>
        <v>0</v>
      </c>
      <c r="H64" s="34"/>
      <c r="I64" s="100">
        <f>SUMIFS(Transakce!$D$3:$D$5000,Transakce!$H$3:$H$5000,H$1,Transakce!$I$3:$I$5000,$A$1,Transakce!$C$3:$C$5000,$A64)</f>
        <v>0</v>
      </c>
      <c r="J64" s="29">
        <f t="shared" si="81"/>
        <v>0</v>
      </c>
      <c r="K64" s="34"/>
      <c r="L64" s="100">
        <f>SUMIFS(Transakce!$D$3:$D$5000,Transakce!$H$3:$H$5000,K$1,Transakce!$I$3:$I$5000,$A$1,Transakce!$C$3:$C$5000,$A64)</f>
        <v>0</v>
      </c>
      <c r="M64" s="29">
        <f t="shared" si="82"/>
        <v>0</v>
      </c>
      <c r="N64" s="34"/>
      <c r="O64" s="100">
        <f>SUMIFS(Transakce!$D$3:$D$5000,Transakce!$H$3:$H$5000,N$1,Transakce!$I$3:$I$5000,$A$1,Transakce!$C$3:$C$5000,$A64)</f>
        <v>0</v>
      </c>
      <c r="P64" s="29">
        <f t="shared" si="83"/>
        <v>0</v>
      </c>
      <c r="Q64" s="34"/>
      <c r="R64" s="100">
        <f>SUMIFS(Transakce!$D$3:$D$5000,Transakce!$H$3:$H$5000,Q$1,Transakce!$I$3:$I$5000,$A$1,Transakce!$C$3:$C$5000,$A64)</f>
        <v>0</v>
      </c>
      <c r="S64" s="29">
        <f t="shared" si="84"/>
        <v>0</v>
      </c>
      <c r="T64" s="34"/>
      <c r="U64" s="100">
        <f>SUMIFS(Transakce!$D$3:$D$5000,Transakce!$H$3:$H$5000,T$1,Transakce!$I$3:$I$5000,$A$1,Transakce!$C$3:$C$5000,$A64)</f>
        <v>0</v>
      </c>
      <c r="V64" s="29">
        <f t="shared" si="85"/>
        <v>0</v>
      </c>
      <c r="W64" s="34"/>
      <c r="X64" s="100">
        <f>SUMIFS(Transakce!$D$3:$D$5000,Transakce!$H$3:$H$5000,W$1,Transakce!$I$3:$I$5000,$A$1,Transakce!$C$3:$C$5000,$A64)</f>
        <v>0</v>
      </c>
      <c r="Y64" s="29">
        <f t="shared" si="86"/>
        <v>0</v>
      </c>
      <c r="Z64" s="34"/>
      <c r="AA64" s="100">
        <f>SUMIFS(Transakce!$D$3:$D$5000,Transakce!$H$3:$H$5000,Z$1,Transakce!$I$3:$I$5000,$A$1,Transakce!$C$3:$C$5000,$A64)</f>
        <v>0</v>
      </c>
      <c r="AB64" s="29">
        <f t="shared" si="87"/>
        <v>0</v>
      </c>
      <c r="AC64" s="34"/>
      <c r="AD64" s="100">
        <f>SUMIFS(Transakce!$D$3:$D$5000,Transakce!$H$3:$H$5000,AC$1,Transakce!$I$3:$I$5000,$A$1,Transakce!$C$3:$C$5000,$A64)</f>
        <v>0</v>
      </c>
      <c r="AE64" s="29">
        <f t="shared" si="88"/>
        <v>0</v>
      </c>
      <c r="AF64" s="34"/>
      <c r="AG64" s="100">
        <f>SUMIFS(Transakce!$D$3:$D$5000,Transakce!$H$3:$H$5000,AF$1,Transakce!$I$3:$I$5000,$A$1,Transakce!$C$3:$C$5000,$A64)</f>
        <v>0</v>
      </c>
      <c r="AH64" s="29">
        <f t="shared" si="89"/>
        <v>0</v>
      </c>
      <c r="AI64" s="34"/>
      <c r="AJ64" s="100">
        <f>SUMIFS(Transakce!$D$3:$D$5000,Transakce!$H$3:$H$5000,AI$1,Transakce!$I$3:$I$5000,$A$1,Transakce!$C$3:$C$5000,$A64)</f>
        <v>0</v>
      </c>
      <c r="AK64" s="29">
        <f t="shared" si="90"/>
        <v>0</v>
      </c>
      <c r="AL64" s="79">
        <f t="shared" si="91"/>
        <v>30</v>
      </c>
      <c r="AM64" s="80">
        <f t="shared" si="92"/>
        <v>0</v>
      </c>
      <c r="AN64" s="29">
        <f t="shared" si="93"/>
        <v>30</v>
      </c>
      <c r="AO64" s="81">
        <f t="shared" si="95"/>
        <v>2.5</v>
      </c>
      <c r="AP64" s="80">
        <f t="shared" si="96"/>
        <v>0</v>
      </c>
      <c r="AQ64" s="29">
        <f t="shared" si="94"/>
        <v>2.5</v>
      </c>
    </row>
    <row r="65" spans="1:43" ht="15" customHeight="1" outlineLevel="1">
      <c r="A65" s="63" t="str">
        <f>Transakce!A47</f>
        <v>Léky</v>
      </c>
      <c r="B65" s="33"/>
      <c r="C65" s="100">
        <f>SUMIFS(Transakce!$D$3:$D$5000,Transakce!$H$3:$H$5000,B$1,Transakce!$I$3:$I$5000,$A$1,Transakce!$C$3:$C$5000,$A65)</f>
        <v>0</v>
      </c>
      <c r="D65" s="29">
        <f t="shared" si="79"/>
        <v>0</v>
      </c>
      <c r="E65" s="34"/>
      <c r="F65" s="100">
        <f>SUMIFS(Transakce!$D$3:$D$5000,Transakce!$H$3:$H$5000,E$1,Transakce!$I$3:$I$5000,$A$1,Transakce!$C$3:$C$5000,$A65)</f>
        <v>0</v>
      </c>
      <c r="G65" s="29">
        <f t="shared" si="80"/>
        <v>0</v>
      </c>
      <c r="H65" s="34"/>
      <c r="I65" s="100">
        <f>SUMIFS(Transakce!$D$3:$D$5000,Transakce!$H$3:$H$5000,H$1,Transakce!$I$3:$I$5000,$A$1,Transakce!$C$3:$C$5000,$A65)</f>
        <v>0</v>
      </c>
      <c r="J65" s="29">
        <f t="shared" si="81"/>
        <v>0</v>
      </c>
      <c r="K65" s="34"/>
      <c r="L65" s="100">
        <f>SUMIFS(Transakce!$D$3:$D$5000,Transakce!$H$3:$H$5000,K$1,Transakce!$I$3:$I$5000,$A$1,Transakce!$C$3:$C$5000,$A65)</f>
        <v>0</v>
      </c>
      <c r="M65" s="29">
        <f t="shared" si="82"/>
        <v>0</v>
      </c>
      <c r="N65" s="34"/>
      <c r="O65" s="100">
        <f>SUMIFS(Transakce!$D$3:$D$5000,Transakce!$H$3:$H$5000,N$1,Transakce!$I$3:$I$5000,$A$1,Transakce!$C$3:$C$5000,$A65)</f>
        <v>0</v>
      </c>
      <c r="P65" s="29">
        <f t="shared" si="83"/>
        <v>0</v>
      </c>
      <c r="Q65" s="34"/>
      <c r="R65" s="100">
        <f>SUMIFS(Transakce!$D$3:$D$5000,Transakce!$H$3:$H$5000,Q$1,Transakce!$I$3:$I$5000,$A$1,Transakce!$C$3:$C$5000,$A65)</f>
        <v>0</v>
      </c>
      <c r="S65" s="29">
        <f t="shared" si="84"/>
        <v>0</v>
      </c>
      <c r="T65" s="34"/>
      <c r="U65" s="100">
        <f>SUMIFS(Transakce!$D$3:$D$5000,Transakce!$H$3:$H$5000,T$1,Transakce!$I$3:$I$5000,$A$1,Transakce!$C$3:$C$5000,$A65)</f>
        <v>0</v>
      </c>
      <c r="V65" s="29">
        <f t="shared" si="85"/>
        <v>0</v>
      </c>
      <c r="W65" s="34"/>
      <c r="X65" s="100">
        <f>SUMIFS(Transakce!$D$3:$D$5000,Transakce!$H$3:$H$5000,W$1,Transakce!$I$3:$I$5000,$A$1,Transakce!$C$3:$C$5000,$A65)</f>
        <v>0</v>
      </c>
      <c r="Y65" s="29">
        <f t="shared" si="86"/>
        <v>0</v>
      </c>
      <c r="Z65" s="34"/>
      <c r="AA65" s="100">
        <f>SUMIFS(Transakce!$D$3:$D$5000,Transakce!$H$3:$H$5000,Z$1,Transakce!$I$3:$I$5000,$A$1,Transakce!$C$3:$C$5000,$A65)</f>
        <v>0</v>
      </c>
      <c r="AB65" s="29">
        <f t="shared" si="87"/>
        <v>0</v>
      </c>
      <c r="AC65" s="34"/>
      <c r="AD65" s="100">
        <f>SUMIFS(Transakce!$D$3:$D$5000,Transakce!$H$3:$H$5000,AC$1,Transakce!$I$3:$I$5000,$A$1,Transakce!$C$3:$C$5000,$A65)</f>
        <v>0</v>
      </c>
      <c r="AE65" s="29">
        <f t="shared" si="88"/>
        <v>0</v>
      </c>
      <c r="AF65" s="34"/>
      <c r="AG65" s="100">
        <f>SUMIFS(Transakce!$D$3:$D$5000,Transakce!$H$3:$H$5000,AF$1,Transakce!$I$3:$I$5000,$A$1,Transakce!$C$3:$C$5000,$A65)</f>
        <v>0</v>
      </c>
      <c r="AH65" s="29">
        <f t="shared" si="89"/>
        <v>0</v>
      </c>
      <c r="AI65" s="34"/>
      <c r="AJ65" s="100">
        <f>SUMIFS(Transakce!$D$3:$D$5000,Transakce!$H$3:$H$5000,AI$1,Transakce!$I$3:$I$5000,$A$1,Transakce!$C$3:$C$5000,$A65)</f>
        <v>0</v>
      </c>
      <c r="AK65" s="29">
        <f t="shared" si="90"/>
        <v>0</v>
      </c>
      <c r="AL65" s="79">
        <f t="shared" si="91"/>
        <v>0</v>
      </c>
      <c r="AM65" s="80">
        <f t="shared" si="92"/>
        <v>0</v>
      </c>
      <c r="AN65" s="29">
        <f t="shared" si="93"/>
        <v>0</v>
      </c>
      <c r="AO65" s="81">
        <f t="shared" si="95"/>
        <v>0</v>
      </c>
      <c r="AP65" s="80">
        <f t="shared" si="96"/>
        <v>0</v>
      </c>
      <c r="AQ65" s="29">
        <f t="shared" si="94"/>
        <v>0</v>
      </c>
    </row>
    <row r="66" spans="1:43" ht="15" customHeight="1" outlineLevel="1">
      <c r="A66" s="63" t="str">
        <f>Transakce!A48</f>
        <v>Vitamíny / doplňky ke stravě</v>
      </c>
      <c r="B66" s="33">
        <v>80</v>
      </c>
      <c r="C66" s="100">
        <f>SUMIFS(Transakce!$D$3:$D$5000,Transakce!$H$3:$H$5000,B$1,Transakce!$I$3:$I$5000,$A$1,Transakce!$C$3:$C$5000,$A66)</f>
        <v>0</v>
      </c>
      <c r="D66" s="29">
        <f t="shared" si="79"/>
        <v>80</v>
      </c>
      <c r="E66" s="34"/>
      <c r="F66" s="100">
        <f>SUMIFS(Transakce!$D$3:$D$5000,Transakce!$H$3:$H$5000,E$1,Transakce!$I$3:$I$5000,$A$1,Transakce!$C$3:$C$5000,$A66)</f>
        <v>0</v>
      </c>
      <c r="G66" s="29">
        <f t="shared" si="80"/>
        <v>0</v>
      </c>
      <c r="H66" s="34"/>
      <c r="I66" s="100">
        <f>SUMIFS(Transakce!$D$3:$D$5000,Transakce!$H$3:$H$5000,H$1,Transakce!$I$3:$I$5000,$A$1,Transakce!$C$3:$C$5000,$A66)</f>
        <v>0</v>
      </c>
      <c r="J66" s="29">
        <f t="shared" si="81"/>
        <v>0</v>
      </c>
      <c r="K66" s="34"/>
      <c r="L66" s="100">
        <f>SUMIFS(Transakce!$D$3:$D$5000,Transakce!$H$3:$H$5000,K$1,Transakce!$I$3:$I$5000,$A$1,Transakce!$C$3:$C$5000,$A66)</f>
        <v>0</v>
      </c>
      <c r="M66" s="29">
        <f t="shared" si="82"/>
        <v>0</v>
      </c>
      <c r="N66" s="34"/>
      <c r="O66" s="100">
        <f>SUMIFS(Transakce!$D$3:$D$5000,Transakce!$H$3:$H$5000,N$1,Transakce!$I$3:$I$5000,$A$1,Transakce!$C$3:$C$5000,$A66)</f>
        <v>0</v>
      </c>
      <c r="P66" s="29">
        <f t="shared" si="83"/>
        <v>0</v>
      </c>
      <c r="Q66" s="34"/>
      <c r="R66" s="100">
        <f>SUMIFS(Transakce!$D$3:$D$5000,Transakce!$H$3:$H$5000,Q$1,Transakce!$I$3:$I$5000,$A$1,Transakce!$C$3:$C$5000,$A66)</f>
        <v>0</v>
      </c>
      <c r="S66" s="29">
        <f t="shared" si="84"/>
        <v>0</v>
      </c>
      <c r="T66" s="34"/>
      <c r="U66" s="100">
        <f>SUMIFS(Transakce!$D$3:$D$5000,Transakce!$H$3:$H$5000,T$1,Transakce!$I$3:$I$5000,$A$1,Transakce!$C$3:$C$5000,$A66)</f>
        <v>0</v>
      </c>
      <c r="V66" s="29">
        <f t="shared" si="85"/>
        <v>0</v>
      </c>
      <c r="W66" s="34"/>
      <c r="X66" s="100">
        <f>SUMIFS(Transakce!$D$3:$D$5000,Transakce!$H$3:$H$5000,W$1,Transakce!$I$3:$I$5000,$A$1,Transakce!$C$3:$C$5000,$A66)</f>
        <v>0</v>
      </c>
      <c r="Y66" s="29">
        <f t="shared" si="86"/>
        <v>0</v>
      </c>
      <c r="Z66" s="34"/>
      <c r="AA66" s="100">
        <f>SUMIFS(Transakce!$D$3:$D$5000,Transakce!$H$3:$H$5000,Z$1,Transakce!$I$3:$I$5000,$A$1,Transakce!$C$3:$C$5000,$A66)</f>
        <v>0</v>
      </c>
      <c r="AB66" s="29">
        <f t="shared" si="87"/>
        <v>0</v>
      </c>
      <c r="AC66" s="34"/>
      <c r="AD66" s="100">
        <f>SUMIFS(Transakce!$D$3:$D$5000,Transakce!$H$3:$H$5000,AC$1,Transakce!$I$3:$I$5000,$A$1,Transakce!$C$3:$C$5000,$A66)</f>
        <v>0</v>
      </c>
      <c r="AE66" s="29">
        <f t="shared" si="88"/>
        <v>0</v>
      </c>
      <c r="AF66" s="34"/>
      <c r="AG66" s="100">
        <f>SUMIFS(Transakce!$D$3:$D$5000,Transakce!$H$3:$H$5000,AF$1,Transakce!$I$3:$I$5000,$A$1,Transakce!$C$3:$C$5000,$A66)</f>
        <v>0</v>
      </c>
      <c r="AH66" s="29">
        <f t="shared" si="89"/>
        <v>0</v>
      </c>
      <c r="AI66" s="34"/>
      <c r="AJ66" s="100">
        <f>SUMIFS(Transakce!$D$3:$D$5000,Transakce!$H$3:$H$5000,AI$1,Transakce!$I$3:$I$5000,$A$1,Transakce!$C$3:$C$5000,$A66)</f>
        <v>0</v>
      </c>
      <c r="AK66" s="29">
        <f t="shared" si="90"/>
        <v>0</v>
      </c>
      <c r="AL66" s="79">
        <f t="shared" si="91"/>
        <v>80</v>
      </c>
      <c r="AM66" s="80">
        <f t="shared" si="92"/>
        <v>0</v>
      </c>
      <c r="AN66" s="29">
        <f t="shared" si="93"/>
        <v>80</v>
      </c>
      <c r="AO66" s="81">
        <f t="shared" si="95"/>
        <v>6.666666666666667</v>
      </c>
      <c r="AP66" s="80">
        <f t="shared" si="96"/>
        <v>0</v>
      </c>
      <c r="AQ66" s="29">
        <f t="shared" si="94"/>
        <v>6.666666666666667</v>
      </c>
    </row>
    <row r="67" spans="1:43" ht="15" customHeight="1" outlineLevel="1">
      <c r="A67" s="63" t="str">
        <f>Transakce!A49</f>
        <v>Další výdaje na zdraví 1</v>
      </c>
      <c r="B67" s="33"/>
      <c r="C67" s="100">
        <f>SUMIFS(Transakce!$D$3:$D$5000,Transakce!$H$3:$H$5000,B$1,Transakce!$I$3:$I$5000,$A$1,Transakce!$C$3:$C$5000,$A67)</f>
        <v>0</v>
      </c>
      <c r="D67" s="29">
        <f t="shared" si="79"/>
        <v>0</v>
      </c>
      <c r="E67" s="34"/>
      <c r="F67" s="100">
        <f>SUMIFS(Transakce!$D$3:$D$5000,Transakce!$H$3:$H$5000,E$1,Transakce!$I$3:$I$5000,$A$1,Transakce!$C$3:$C$5000,$A67)</f>
        <v>0</v>
      </c>
      <c r="G67" s="29">
        <f t="shared" si="80"/>
        <v>0</v>
      </c>
      <c r="H67" s="34"/>
      <c r="I67" s="100">
        <f>SUMIFS(Transakce!$D$3:$D$5000,Transakce!$H$3:$H$5000,H$1,Transakce!$I$3:$I$5000,$A$1,Transakce!$C$3:$C$5000,$A67)</f>
        <v>0</v>
      </c>
      <c r="J67" s="29">
        <f t="shared" si="81"/>
        <v>0</v>
      </c>
      <c r="K67" s="34"/>
      <c r="L67" s="100">
        <f>SUMIFS(Transakce!$D$3:$D$5000,Transakce!$H$3:$H$5000,K$1,Transakce!$I$3:$I$5000,$A$1,Transakce!$C$3:$C$5000,$A67)</f>
        <v>0</v>
      </c>
      <c r="M67" s="29">
        <f t="shared" si="82"/>
        <v>0</v>
      </c>
      <c r="N67" s="34"/>
      <c r="O67" s="100">
        <f>SUMIFS(Transakce!$D$3:$D$5000,Transakce!$H$3:$H$5000,N$1,Transakce!$I$3:$I$5000,$A$1,Transakce!$C$3:$C$5000,$A67)</f>
        <v>0</v>
      </c>
      <c r="P67" s="29">
        <f t="shared" si="83"/>
        <v>0</v>
      </c>
      <c r="Q67" s="34"/>
      <c r="R67" s="100">
        <f>SUMIFS(Transakce!$D$3:$D$5000,Transakce!$H$3:$H$5000,Q$1,Transakce!$I$3:$I$5000,$A$1,Transakce!$C$3:$C$5000,$A67)</f>
        <v>0</v>
      </c>
      <c r="S67" s="29">
        <f t="shared" si="84"/>
        <v>0</v>
      </c>
      <c r="T67" s="34"/>
      <c r="U67" s="100">
        <f>SUMIFS(Transakce!$D$3:$D$5000,Transakce!$H$3:$H$5000,T$1,Transakce!$I$3:$I$5000,$A$1,Transakce!$C$3:$C$5000,$A67)</f>
        <v>0</v>
      </c>
      <c r="V67" s="29">
        <f t="shared" si="85"/>
        <v>0</v>
      </c>
      <c r="W67" s="34"/>
      <c r="X67" s="100">
        <f>SUMIFS(Transakce!$D$3:$D$5000,Transakce!$H$3:$H$5000,W$1,Transakce!$I$3:$I$5000,$A$1,Transakce!$C$3:$C$5000,$A67)</f>
        <v>0</v>
      </c>
      <c r="Y67" s="29">
        <f t="shared" si="86"/>
        <v>0</v>
      </c>
      <c r="Z67" s="34"/>
      <c r="AA67" s="100">
        <f>SUMIFS(Transakce!$D$3:$D$5000,Transakce!$H$3:$H$5000,Z$1,Transakce!$I$3:$I$5000,$A$1,Transakce!$C$3:$C$5000,$A67)</f>
        <v>0</v>
      </c>
      <c r="AB67" s="29">
        <f t="shared" si="87"/>
        <v>0</v>
      </c>
      <c r="AC67" s="34"/>
      <c r="AD67" s="100">
        <f>SUMIFS(Transakce!$D$3:$D$5000,Transakce!$H$3:$H$5000,AC$1,Transakce!$I$3:$I$5000,$A$1,Transakce!$C$3:$C$5000,$A67)</f>
        <v>0</v>
      </c>
      <c r="AE67" s="29">
        <f t="shared" si="88"/>
        <v>0</v>
      </c>
      <c r="AF67" s="34"/>
      <c r="AG67" s="100">
        <f>SUMIFS(Transakce!$D$3:$D$5000,Transakce!$H$3:$H$5000,AF$1,Transakce!$I$3:$I$5000,$A$1,Transakce!$C$3:$C$5000,$A67)</f>
        <v>0</v>
      </c>
      <c r="AH67" s="29">
        <f t="shared" si="89"/>
        <v>0</v>
      </c>
      <c r="AI67" s="34"/>
      <c r="AJ67" s="100">
        <f>SUMIFS(Transakce!$D$3:$D$5000,Transakce!$H$3:$H$5000,AI$1,Transakce!$I$3:$I$5000,$A$1,Transakce!$C$3:$C$5000,$A67)</f>
        <v>0</v>
      </c>
      <c r="AK67" s="29">
        <f t="shared" si="90"/>
        <v>0</v>
      </c>
      <c r="AL67" s="79">
        <f t="shared" si="91"/>
        <v>0</v>
      </c>
      <c r="AM67" s="80">
        <f t="shared" si="92"/>
        <v>0</v>
      </c>
      <c r="AN67" s="29">
        <f t="shared" si="93"/>
        <v>0</v>
      </c>
      <c r="AO67" s="81">
        <f t="shared" si="95"/>
        <v>0</v>
      </c>
      <c r="AP67" s="80">
        <f t="shared" si="96"/>
        <v>0</v>
      </c>
      <c r="AQ67" s="29">
        <f t="shared" si="94"/>
        <v>0</v>
      </c>
    </row>
    <row r="68" spans="1:43" ht="15" customHeight="1" outlineLevel="1">
      <c r="A68" s="63" t="str">
        <f>Transakce!A50</f>
        <v>Další výdaje na zdraví 2</v>
      </c>
      <c r="B68" s="35"/>
      <c r="C68" s="100">
        <f>SUMIFS(Transakce!$D$3:$D$5000,Transakce!$H$3:$H$5000,B$1,Transakce!$I$3:$I$5000,$A$1,Transakce!$C$3:$C$5000,$A68)</f>
        <v>0</v>
      </c>
      <c r="D68" s="29">
        <f t="shared" si="79"/>
        <v>0</v>
      </c>
      <c r="E68" s="36"/>
      <c r="F68" s="100">
        <f>SUMIFS(Transakce!$D$3:$D$5000,Transakce!$H$3:$H$5000,E$1,Transakce!$I$3:$I$5000,$A$1,Transakce!$C$3:$C$5000,$A68)</f>
        <v>0</v>
      </c>
      <c r="G68" s="29">
        <f t="shared" si="80"/>
        <v>0</v>
      </c>
      <c r="H68" s="36"/>
      <c r="I68" s="100">
        <f>SUMIFS(Transakce!$D$3:$D$5000,Transakce!$H$3:$H$5000,H$1,Transakce!$I$3:$I$5000,$A$1,Transakce!$C$3:$C$5000,$A68)</f>
        <v>0</v>
      </c>
      <c r="J68" s="29">
        <f t="shared" si="81"/>
        <v>0</v>
      </c>
      <c r="K68" s="36"/>
      <c r="L68" s="100">
        <f>SUMIFS(Transakce!$D$3:$D$5000,Transakce!$H$3:$H$5000,K$1,Transakce!$I$3:$I$5000,$A$1,Transakce!$C$3:$C$5000,$A68)</f>
        <v>0</v>
      </c>
      <c r="M68" s="29">
        <f t="shared" si="82"/>
        <v>0</v>
      </c>
      <c r="N68" s="36"/>
      <c r="O68" s="100">
        <f>SUMIFS(Transakce!$D$3:$D$5000,Transakce!$H$3:$H$5000,N$1,Transakce!$I$3:$I$5000,$A$1,Transakce!$C$3:$C$5000,$A68)</f>
        <v>0</v>
      </c>
      <c r="P68" s="29">
        <f t="shared" si="83"/>
        <v>0</v>
      </c>
      <c r="Q68" s="36"/>
      <c r="R68" s="100">
        <f>SUMIFS(Transakce!$D$3:$D$5000,Transakce!$H$3:$H$5000,Q$1,Transakce!$I$3:$I$5000,$A$1,Transakce!$C$3:$C$5000,$A68)</f>
        <v>0</v>
      </c>
      <c r="S68" s="29">
        <f t="shared" si="84"/>
        <v>0</v>
      </c>
      <c r="T68" s="36"/>
      <c r="U68" s="100">
        <f>SUMIFS(Transakce!$D$3:$D$5000,Transakce!$H$3:$H$5000,T$1,Transakce!$I$3:$I$5000,$A$1,Transakce!$C$3:$C$5000,$A68)</f>
        <v>0</v>
      </c>
      <c r="V68" s="29">
        <f t="shared" si="85"/>
        <v>0</v>
      </c>
      <c r="W68" s="36"/>
      <c r="X68" s="100">
        <f>SUMIFS(Transakce!$D$3:$D$5000,Transakce!$H$3:$H$5000,W$1,Transakce!$I$3:$I$5000,$A$1,Transakce!$C$3:$C$5000,$A68)</f>
        <v>0</v>
      </c>
      <c r="Y68" s="29">
        <f t="shared" si="86"/>
        <v>0</v>
      </c>
      <c r="Z68" s="36"/>
      <c r="AA68" s="100">
        <f>SUMIFS(Transakce!$D$3:$D$5000,Transakce!$H$3:$H$5000,Z$1,Transakce!$I$3:$I$5000,$A$1,Transakce!$C$3:$C$5000,$A68)</f>
        <v>0</v>
      </c>
      <c r="AB68" s="29">
        <f t="shared" si="87"/>
        <v>0</v>
      </c>
      <c r="AC68" s="36"/>
      <c r="AD68" s="100">
        <f>SUMIFS(Transakce!$D$3:$D$5000,Transakce!$H$3:$H$5000,AC$1,Transakce!$I$3:$I$5000,$A$1,Transakce!$C$3:$C$5000,$A68)</f>
        <v>0</v>
      </c>
      <c r="AE68" s="29">
        <f t="shared" si="88"/>
        <v>0</v>
      </c>
      <c r="AF68" s="36"/>
      <c r="AG68" s="100">
        <f>SUMIFS(Transakce!$D$3:$D$5000,Transakce!$H$3:$H$5000,AF$1,Transakce!$I$3:$I$5000,$A$1,Transakce!$C$3:$C$5000,$A68)</f>
        <v>0</v>
      </c>
      <c r="AH68" s="29">
        <f t="shared" si="89"/>
        <v>0</v>
      </c>
      <c r="AI68" s="36"/>
      <c r="AJ68" s="100">
        <f>SUMIFS(Transakce!$D$3:$D$5000,Transakce!$H$3:$H$5000,AI$1,Transakce!$I$3:$I$5000,$A$1,Transakce!$C$3:$C$5000,$A68)</f>
        <v>0</v>
      </c>
      <c r="AK68" s="29">
        <f t="shared" si="90"/>
        <v>0</v>
      </c>
      <c r="AL68" s="79">
        <f t="shared" si="91"/>
        <v>0</v>
      </c>
      <c r="AM68" s="80">
        <f t="shared" si="92"/>
        <v>0</v>
      </c>
      <c r="AN68" s="29">
        <f t="shared" si="93"/>
        <v>0</v>
      </c>
      <c r="AO68" s="81">
        <f t="shared" si="95"/>
        <v>0</v>
      </c>
      <c r="AP68" s="80">
        <f t="shared" si="96"/>
        <v>0</v>
      </c>
      <c r="AQ68" s="29">
        <f t="shared" si="94"/>
        <v>0</v>
      </c>
    </row>
    <row r="69" spans="1:43" ht="15" customHeight="1">
      <c r="A69" s="68" t="s">
        <v>61</v>
      </c>
      <c r="B69" s="3">
        <f t="shared" ref="B69:AQ69" si="97">SUM(B61:B68)</f>
        <v>140</v>
      </c>
      <c r="C69" s="2">
        <f t="shared" si="97"/>
        <v>0</v>
      </c>
      <c r="D69" s="2">
        <f t="shared" si="97"/>
        <v>140</v>
      </c>
      <c r="E69" s="8">
        <f t="shared" si="97"/>
        <v>0</v>
      </c>
      <c r="F69" s="2">
        <f t="shared" si="97"/>
        <v>0</v>
      </c>
      <c r="G69" s="2">
        <f t="shared" si="97"/>
        <v>0</v>
      </c>
      <c r="H69" s="8">
        <f t="shared" si="97"/>
        <v>0</v>
      </c>
      <c r="I69" s="2">
        <f t="shared" si="97"/>
        <v>0</v>
      </c>
      <c r="J69" s="2">
        <f t="shared" si="97"/>
        <v>0</v>
      </c>
      <c r="K69" s="8">
        <f t="shared" si="97"/>
        <v>0</v>
      </c>
      <c r="L69" s="2">
        <f t="shared" si="97"/>
        <v>0</v>
      </c>
      <c r="M69" s="2">
        <f t="shared" si="97"/>
        <v>0</v>
      </c>
      <c r="N69" s="8">
        <f t="shared" si="97"/>
        <v>0</v>
      </c>
      <c r="O69" s="2">
        <f t="shared" si="97"/>
        <v>0</v>
      </c>
      <c r="P69" s="2">
        <f t="shared" si="97"/>
        <v>0</v>
      </c>
      <c r="Q69" s="8">
        <f t="shared" si="97"/>
        <v>0</v>
      </c>
      <c r="R69" s="2">
        <f t="shared" si="97"/>
        <v>0</v>
      </c>
      <c r="S69" s="2">
        <f t="shared" si="97"/>
        <v>0</v>
      </c>
      <c r="T69" s="8">
        <f t="shared" si="97"/>
        <v>0</v>
      </c>
      <c r="U69" s="2">
        <f t="shared" si="97"/>
        <v>0</v>
      </c>
      <c r="V69" s="2">
        <f t="shared" si="97"/>
        <v>0</v>
      </c>
      <c r="W69" s="8">
        <f t="shared" si="97"/>
        <v>0</v>
      </c>
      <c r="X69" s="2">
        <f t="shared" si="97"/>
        <v>0</v>
      </c>
      <c r="Y69" s="2">
        <f t="shared" si="97"/>
        <v>0</v>
      </c>
      <c r="Z69" s="8">
        <f t="shared" si="97"/>
        <v>0</v>
      </c>
      <c r="AA69" s="2">
        <f t="shared" si="97"/>
        <v>0</v>
      </c>
      <c r="AB69" s="2">
        <f t="shared" si="97"/>
        <v>0</v>
      </c>
      <c r="AC69" s="8">
        <f t="shared" si="97"/>
        <v>0</v>
      </c>
      <c r="AD69" s="2">
        <f t="shared" si="97"/>
        <v>0</v>
      </c>
      <c r="AE69" s="2">
        <f t="shared" si="97"/>
        <v>0</v>
      </c>
      <c r="AF69" s="8">
        <f t="shared" si="97"/>
        <v>0</v>
      </c>
      <c r="AG69" s="2">
        <f t="shared" si="97"/>
        <v>0</v>
      </c>
      <c r="AH69" s="2">
        <f t="shared" si="97"/>
        <v>0</v>
      </c>
      <c r="AI69" s="8">
        <f t="shared" si="97"/>
        <v>0</v>
      </c>
      <c r="AJ69" s="2">
        <f t="shared" si="97"/>
        <v>0</v>
      </c>
      <c r="AK69" s="2">
        <f t="shared" si="97"/>
        <v>0</v>
      </c>
      <c r="AL69" s="5">
        <f t="shared" si="97"/>
        <v>140</v>
      </c>
      <c r="AM69" s="2">
        <f t="shared" si="97"/>
        <v>0</v>
      </c>
      <c r="AN69" s="2">
        <f t="shared" si="97"/>
        <v>140</v>
      </c>
      <c r="AO69" s="4">
        <f t="shared" si="97"/>
        <v>11.666666666666668</v>
      </c>
      <c r="AP69" s="2">
        <f t="shared" si="97"/>
        <v>0</v>
      </c>
      <c r="AQ69" s="2">
        <f t="shared" si="97"/>
        <v>11.666666666666668</v>
      </c>
    </row>
    <row r="70" spans="1:43" ht="15" customHeight="1">
      <c r="A70" s="83" t="s">
        <v>36</v>
      </c>
      <c r="B70" s="30"/>
      <c r="C70" s="30"/>
      <c r="D70" s="30"/>
      <c r="E70" s="84"/>
      <c r="F70" s="30"/>
      <c r="G70" s="30"/>
      <c r="H70" s="84"/>
      <c r="I70" s="30"/>
      <c r="J70" s="30"/>
      <c r="K70" s="84"/>
      <c r="L70" s="30"/>
      <c r="M70" s="30"/>
      <c r="N70" s="84"/>
      <c r="O70" s="30"/>
      <c r="P70" s="30"/>
      <c r="Q70" s="84"/>
      <c r="R70" s="30"/>
      <c r="S70" s="30"/>
      <c r="T70" s="84"/>
      <c r="U70" s="30"/>
      <c r="V70" s="30"/>
      <c r="W70" s="84"/>
      <c r="X70" s="30"/>
      <c r="Y70" s="30"/>
      <c r="Z70" s="84"/>
      <c r="AA70" s="30"/>
      <c r="AB70" s="30"/>
      <c r="AC70" s="84"/>
      <c r="AD70" s="30"/>
      <c r="AE70" s="30"/>
      <c r="AF70" s="84"/>
      <c r="AG70" s="30"/>
      <c r="AH70" s="30"/>
      <c r="AI70" s="84"/>
      <c r="AJ70" s="30"/>
      <c r="AK70" s="30"/>
      <c r="AL70" s="85"/>
      <c r="AM70" s="30"/>
      <c r="AN70" s="30"/>
      <c r="AO70" s="86"/>
      <c r="AP70" s="30"/>
      <c r="AQ70" s="30"/>
    </row>
    <row r="71" spans="1:43" ht="15" customHeight="1" outlineLevel="1">
      <c r="A71" s="63" t="str">
        <f>Transakce!A51</f>
        <v>Pojištění domácnosti</v>
      </c>
      <c r="B71" s="31"/>
      <c r="C71" s="100">
        <f>SUMIFS(Transakce!$D$3:$D$5000,Transakce!$H$3:$H$5000,B$1,Transakce!$I$3:$I$5000,$A$1,Transakce!$C$3:$C$5000,$A71)</f>
        <v>0</v>
      </c>
      <c r="D71" s="29">
        <f t="shared" ref="D71:D78" si="98">B71-C71</f>
        <v>0</v>
      </c>
      <c r="E71" s="32"/>
      <c r="F71" s="100">
        <f>SUMIFS(Transakce!$D$3:$D$5000,Transakce!$H$3:$H$5000,E$1,Transakce!$I$3:$I$5000,$A$1,Transakce!$C$3:$C$5000,$A71)</f>
        <v>0</v>
      </c>
      <c r="G71" s="29">
        <f t="shared" ref="G71:G78" si="99">E71-F71</f>
        <v>0</v>
      </c>
      <c r="H71" s="32"/>
      <c r="I71" s="100">
        <f>SUMIFS(Transakce!$D$3:$D$5000,Transakce!$H$3:$H$5000,H$1,Transakce!$I$3:$I$5000,$A$1,Transakce!$C$3:$C$5000,$A71)</f>
        <v>0</v>
      </c>
      <c r="J71" s="29">
        <f t="shared" ref="J71:J78" si="100">H71-I71</f>
        <v>0</v>
      </c>
      <c r="K71" s="32"/>
      <c r="L71" s="100">
        <f>SUMIFS(Transakce!$D$3:$D$5000,Transakce!$H$3:$H$5000,K$1,Transakce!$I$3:$I$5000,$A$1,Transakce!$C$3:$C$5000,$A71)</f>
        <v>0</v>
      </c>
      <c r="M71" s="29">
        <f t="shared" ref="M71:M78" si="101">K71-L71</f>
        <v>0</v>
      </c>
      <c r="N71" s="32"/>
      <c r="O71" s="100">
        <f>SUMIFS(Transakce!$D$3:$D$5000,Transakce!$H$3:$H$5000,N$1,Transakce!$I$3:$I$5000,$A$1,Transakce!$C$3:$C$5000,$A71)</f>
        <v>0</v>
      </c>
      <c r="P71" s="29">
        <f t="shared" ref="P71:P78" si="102">N71-O71</f>
        <v>0</v>
      </c>
      <c r="Q71" s="32"/>
      <c r="R71" s="100">
        <f>SUMIFS(Transakce!$D$3:$D$5000,Transakce!$H$3:$H$5000,Q$1,Transakce!$I$3:$I$5000,$A$1,Transakce!$C$3:$C$5000,$A71)</f>
        <v>0</v>
      </c>
      <c r="S71" s="29">
        <f t="shared" ref="S71:S78" si="103">Q71-R71</f>
        <v>0</v>
      </c>
      <c r="T71" s="32"/>
      <c r="U71" s="100">
        <f>SUMIFS(Transakce!$D$3:$D$5000,Transakce!$H$3:$H$5000,T$1,Transakce!$I$3:$I$5000,$A$1,Transakce!$C$3:$C$5000,$A71)</f>
        <v>0</v>
      </c>
      <c r="V71" s="29">
        <f t="shared" ref="V71:V78" si="104">T71-U71</f>
        <v>0</v>
      </c>
      <c r="W71" s="32"/>
      <c r="X71" s="100">
        <f>SUMIFS(Transakce!$D$3:$D$5000,Transakce!$H$3:$H$5000,W$1,Transakce!$I$3:$I$5000,$A$1,Transakce!$C$3:$C$5000,$A71)</f>
        <v>0</v>
      </c>
      <c r="Y71" s="29">
        <f t="shared" ref="Y71:Y78" si="105">W71-X71</f>
        <v>0</v>
      </c>
      <c r="Z71" s="32"/>
      <c r="AA71" s="100">
        <f>SUMIFS(Transakce!$D$3:$D$5000,Transakce!$H$3:$H$5000,Z$1,Transakce!$I$3:$I$5000,$A$1,Transakce!$C$3:$C$5000,$A71)</f>
        <v>0</v>
      </c>
      <c r="AB71" s="29">
        <f t="shared" ref="AB71:AB78" si="106">Z71-AA71</f>
        <v>0</v>
      </c>
      <c r="AC71" s="32"/>
      <c r="AD71" s="100">
        <f>SUMIFS(Transakce!$D$3:$D$5000,Transakce!$H$3:$H$5000,AC$1,Transakce!$I$3:$I$5000,$A$1,Transakce!$C$3:$C$5000,$A71)</f>
        <v>0</v>
      </c>
      <c r="AE71" s="29">
        <f t="shared" ref="AE71:AE78" si="107">AC71-AD71</f>
        <v>0</v>
      </c>
      <c r="AF71" s="32"/>
      <c r="AG71" s="100">
        <f>SUMIFS(Transakce!$D$3:$D$5000,Transakce!$H$3:$H$5000,AF$1,Transakce!$I$3:$I$5000,$A$1,Transakce!$C$3:$C$5000,$A71)</f>
        <v>0</v>
      </c>
      <c r="AH71" s="29">
        <f t="shared" ref="AH71:AH78" si="108">AF71-AG71</f>
        <v>0</v>
      </c>
      <c r="AI71" s="32"/>
      <c r="AJ71" s="100">
        <f>SUMIFS(Transakce!$D$3:$D$5000,Transakce!$H$3:$H$5000,AI$1,Transakce!$I$3:$I$5000,$A$1,Transakce!$C$3:$C$5000,$A71)</f>
        <v>0</v>
      </c>
      <c r="AK71" s="29">
        <f t="shared" ref="AK71:AK78" si="109">AI71-AJ71</f>
        <v>0</v>
      </c>
      <c r="AL71" s="79">
        <f t="shared" ref="AL71:AL78" si="110">B71+E71+H71+K71+N71+Q71+T71+W71+Z71+AC71+AF71+AI71</f>
        <v>0</v>
      </c>
      <c r="AM71" s="80">
        <f t="shared" ref="AM71:AM78" si="111">C71+F71+I71+L71+O71+R71+U71+X71+AA71+AD71+AG71+AJ71</f>
        <v>0</v>
      </c>
      <c r="AN71" s="29">
        <f t="shared" ref="AN71:AN78" si="112">AL71-AM71</f>
        <v>0</v>
      </c>
      <c r="AO71" s="81">
        <f>AL71/$AO$5</f>
        <v>0</v>
      </c>
      <c r="AP71" s="80">
        <f>AM71/$AO$5</f>
        <v>0</v>
      </c>
      <c r="AQ71" s="29">
        <f t="shared" ref="AQ71:AQ78" si="113">AO71-AP71</f>
        <v>0</v>
      </c>
    </row>
    <row r="72" spans="1:43" ht="15" customHeight="1" outlineLevel="1">
      <c r="A72" s="63" t="str">
        <f>Transakce!A52</f>
        <v>Pojištění úrazové</v>
      </c>
      <c r="B72" s="33">
        <v>160</v>
      </c>
      <c r="C72" s="100">
        <f>SUMIFS(Transakce!$D$3:$D$5000,Transakce!$H$3:$H$5000,B$1,Transakce!$I$3:$I$5000,$A$1,Transakce!$C$3:$C$5000,$A72)</f>
        <v>346</v>
      </c>
      <c r="D72" s="29">
        <f t="shared" si="98"/>
        <v>-186</v>
      </c>
      <c r="E72" s="34"/>
      <c r="F72" s="100">
        <f>SUMIFS(Transakce!$D$3:$D$5000,Transakce!$H$3:$H$5000,E$1,Transakce!$I$3:$I$5000,$A$1,Transakce!$C$3:$C$5000,$A72)</f>
        <v>0</v>
      </c>
      <c r="G72" s="29">
        <f t="shared" si="99"/>
        <v>0</v>
      </c>
      <c r="H72" s="34"/>
      <c r="I72" s="100">
        <f>SUMIFS(Transakce!$D$3:$D$5000,Transakce!$H$3:$H$5000,H$1,Transakce!$I$3:$I$5000,$A$1,Transakce!$C$3:$C$5000,$A72)</f>
        <v>0</v>
      </c>
      <c r="J72" s="29">
        <f t="shared" si="100"/>
        <v>0</v>
      </c>
      <c r="K72" s="34"/>
      <c r="L72" s="100">
        <f>SUMIFS(Transakce!$D$3:$D$5000,Transakce!$H$3:$H$5000,K$1,Transakce!$I$3:$I$5000,$A$1,Transakce!$C$3:$C$5000,$A72)</f>
        <v>0</v>
      </c>
      <c r="M72" s="29">
        <f t="shared" si="101"/>
        <v>0</v>
      </c>
      <c r="N72" s="34"/>
      <c r="O72" s="100">
        <f>SUMIFS(Transakce!$D$3:$D$5000,Transakce!$H$3:$H$5000,N$1,Transakce!$I$3:$I$5000,$A$1,Transakce!$C$3:$C$5000,$A72)</f>
        <v>0</v>
      </c>
      <c r="P72" s="29">
        <f t="shared" si="102"/>
        <v>0</v>
      </c>
      <c r="Q72" s="34"/>
      <c r="R72" s="100">
        <f>SUMIFS(Transakce!$D$3:$D$5000,Transakce!$H$3:$H$5000,Q$1,Transakce!$I$3:$I$5000,$A$1,Transakce!$C$3:$C$5000,$A72)</f>
        <v>0</v>
      </c>
      <c r="S72" s="29">
        <f t="shared" si="103"/>
        <v>0</v>
      </c>
      <c r="T72" s="34"/>
      <c r="U72" s="100">
        <f>SUMIFS(Transakce!$D$3:$D$5000,Transakce!$H$3:$H$5000,T$1,Transakce!$I$3:$I$5000,$A$1,Transakce!$C$3:$C$5000,$A72)</f>
        <v>0</v>
      </c>
      <c r="V72" s="29">
        <f t="shared" si="104"/>
        <v>0</v>
      </c>
      <c r="W72" s="34"/>
      <c r="X72" s="100">
        <f>SUMIFS(Transakce!$D$3:$D$5000,Transakce!$H$3:$H$5000,W$1,Transakce!$I$3:$I$5000,$A$1,Transakce!$C$3:$C$5000,$A72)</f>
        <v>0</v>
      </c>
      <c r="Y72" s="29">
        <f t="shared" si="105"/>
        <v>0</v>
      </c>
      <c r="Z72" s="34"/>
      <c r="AA72" s="100">
        <f>SUMIFS(Transakce!$D$3:$D$5000,Transakce!$H$3:$H$5000,Z$1,Transakce!$I$3:$I$5000,$A$1,Transakce!$C$3:$C$5000,$A72)</f>
        <v>0</v>
      </c>
      <c r="AB72" s="29">
        <f t="shared" si="106"/>
        <v>0</v>
      </c>
      <c r="AC72" s="34"/>
      <c r="AD72" s="100">
        <f>SUMIFS(Transakce!$D$3:$D$5000,Transakce!$H$3:$H$5000,AC$1,Transakce!$I$3:$I$5000,$A$1,Transakce!$C$3:$C$5000,$A72)</f>
        <v>0</v>
      </c>
      <c r="AE72" s="29">
        <f t="shared" si="107"/>
        <v>0</v>
      </c>
      <c r="AF72" s="34"/>
      <c r="AG72" s="100">
        <f>SUMIFS(Transakce!$D$3:$D$5000,Transakce!$H$3:$H$5000,AF$1,Transakce!$I$3:$I$5000,$A$1,Transakce!$C$3:$C$5000,$A72)</f>
        <v>0</v>
      </c>
      <c r="AH72" s="29">
        <f t="shared" si="108"/>
        <v>0</v>
      </c>
      <c r="AI72" s="34"/>
      <c r="AJ72" s="100">
        <f>SUMIFS(Transakce!$D$3:$D$5000,Transakce!$H$3:$H$5000,AI$1,Transakce!$I$3:$I$5000,$A$1,Transakce!$C$3:$C$5000,$A72)</f>
        <v>0</v>
      </c>
      <c r="AK72" s="29">
        <f t="shared" si="109"/>
        <v>0</v>
      </c>
      <c r="AL72" s="79">
        <f t="shared" si="110"/>
        <v>160</v>
      </c>
      <c r="AM72" s="80">
        <f t="shared" si="111"/>
        <v>346</v>
      </c>
      <c r="AN72" s="29">
        <f t="shared" si="112"/>
        <v>-186</v>
      </c>
      <c r="AO72" s="81">
        <f t="shared" ref="AO72:AO78" si="114">AL72/$AO$5</f>
        <v>13.333333333333334</v>
      </c>
      <c r="AP72" s="80">
        <f t="shared" ref="AP72:AP78" si="115">AM72/$AO$5</f>
        <v>28.833333333333332</v>
      </c>
      <c r="AQ72" s="29">
        <f t="shared" si="113"/>
        <v>-15.499999999999998</v>
      </c>
    </row>
    <row r="73" spans="1:43" ht="15" customHeight="1" outlineLevel="1">
      <c r="A73" s="63" t="str">
        <f>Transakce!A53</f>
        <v>Pojištění životní</v>
      </c>
      <c r="B73" s="33">
        <v>500</v>
      </c>
      <c r="C73" s="100">
        <f>SUMIFS(Transakce!$D$3:$D$5000,Transakce!$H$3:$H$5000,B$1,Transakce!$I$3:$I$5000,$A$1,Transakce!$C$3:$C$5000,$A73)</f>
        <v>500</v>
      </c>
      <c r="D73" s="29">
        <f t="shared" si="98"/>
        <v>0</v>
      </c>
      <c r="E73" s="34"/>
      <c r="F73" s="100">
        <f>SUMIFS(Transakce!$D$3:$D$5000,Transakce!$H$3:$H$5000,E$1,Transakce!$I$3:$I$5000,$A$1,Transakce!$C$3:$C$5000,$A73)</f>
        <v>0</v>
      </c>
      <c r="G73" s="29">
        <f t="shared" si="99"/>
        <v>0</v>
      </c>
      <c r="H73" s="34"/>
      <c r="I73" s="100">
        <f>SUMIFS(Transakce!$D$3:$D$5000,Transakce!$H$3:$H$5000,H$1,Transakce!$I$3:$I$5000,$A$1,Transakce!$C$3:$C$5000,$A73)</f>
        <v>0</v>
      </c>
      <c r="J73" s="29">
        <f t="shared" si="100"/>
        <v>0</v>
      </c>
      <c r="K73" s="34"/>
      <c r="L73" s="100">
        <f>SUMIFS(Transakce!$D$3:$D$5000,Transakce!$H$3:$H$5000,K$1,Transakce!$I$3:$I$5000,$A$1,Transakce!$C$3:$C$5000,$A73)</f>
        <v>0</v>
      </c>
      <c r="M73" s="29">
        <f t="shared" si="101"/>
        <v>0</v>
      </c>
      <c r="N73" s="34"/>
      <c r="O73" s="100">
        <f>SUMIFS(Transakce!$D$3:$D$5000,Transakce!$H$3:$H$5000,N$1,Transakce!$I$3:$I$5000,$A$1,Transakce!$C$3:$C$5000,$A73)</f>
        <v>0</v>
      </c>
      <c r="P73" s="29">
        <f t="shared" si="102"/>
        <v>0</v>
      </c>
      <c r="Q73" s="34"/>
      <c r="R73" s="100">
        <f>SUMIFS(Transakce!$D$3:$D$5000,Transakce!$H$3:$H$5000,Q$1,Transakce!$I$3:$I$5000,$A$1,Transakce!$C$3:$C$5000,$A73)</f>
        <v>0</v>
      </c>
      <c r="S73" s="29">
        <f t="shared" si="103"/>
        <v>0</v>
      </c>
      <c r="T73" s="34"/>
      <c r="U73" s="100">
        <f>SUMIFS(Transakce!$D$3:$D$5000,Transakce!$H$3:$H$5000,T$1,Transakce!$I$3:$I$5000,$A$1,Transakce!$C$3:$C$5000,$A73)</f>
        <v>0</v>
      </c>
      <c r="V73" s="29">
        <f t="shared" si="104"/>
        <v>0</v>
      </c>
      <c r="W73" s="34"/>
      <c r="X73" s="100">
        <f>SUMIFS(Transakce!$D$3:$D$5000,Transakce!$H$3:$H$5000,W$1,Transakce!$I$3:$I$5000,$A$1,Transakce!$C$3:$C$5000,$A73)</f>
        <v>0</v>
      </c>
      <c r="Y73" s="29">
        <f t="shared" si="105"/>
        <v>0</v>
      </c>
      <c r="Z73" s="34"/>
      <c r="AA73" s="100">
        <f>SUMIFS(Transakce!$D$3:$D$5000,Transakce!$H$3:$H$5000,Z$1,Transakce!$I$3:$I$5000,$A$1,Transakce!$C$3:$C$5000,$A73)</f>
        <v>0</v>
      </c>
      <c r="AB73" s="29">
        <f t="shared" si="106"/>
        <v>0</v>
      </c>
      <c r="AC73" s="34"/>
      <c r="AD73" s="100">
        <f>SUMIFS(Transakce!$D$3:$D$5000,Transakce!$H$3:$H$5000,AC$1,Transakce!$I$3:$I$5000,$A$1,Transakce!$C$3:$C$5000,$A73)</f>
        <v>0</v>
      </c>
      <c r="AE73" s="29">
        <f t="shared" si="107"/>
        <v>0</v>
      </c>
      <c r="AF73" s="34"/>
      <c r="AG73" s="100">
        <f>SUMIFS(Transakce!$D$3:$D$5000,Transakce!$H$3:$H$5000,AF$1,Transakce!$I$3:$I$5000,$A$1,Transakce!$C$3:$C$5000,$A73)</f>
        <v>0</v>
      </c>
      <c r="AH73" s="29">
        <f t="shared" si="108"/>
        <v>0</v>
      </c>
      <c r="AI73" s="34"/>
      <c r="AJ73" s="100">
        <f>SUMIFS(Transakce!$D$3:$D$5000,Transakce!$H$3:$H$5000,AI$1,Transakce!$I$3:$I$5000,$A$1,Transakce!$C$3:$C$5000,$A73)</f>
        <v>0</v>
      </c>
      <c r="AK73" s="29">
        <f t="shared" si="109"/>
        <v>0</v>
      </c>
      <c r="AL73" s="79">
        <f t="shared" si="110"/>
        <v>500</v>
      </c>
      <c r="AM73" s="80">
        <f t="shared" si="111"/>
        <v>500</v>
      </c>
      <c r="AN73" s="29">
        <f t="shared" si="112"/>
        <v>0</v>
      </c>
      <c r="AO73" s="81">
        <f t="shared" si="114"/>
        <v>41.666666666666664</v>
      </c>
      <c r="AP73" s="80">
        <f t="shared" si="115"/>
        <v>41.666666666666664</v>
      </c>
      <c r="AQ73" s="29">
        <f t="shared" si="113"/>
        <v>0</v>
      </c>
    </row>
    <row r="74" spans="1:43" ht="15" customHeight="1" outlineLevel="1">
      <c r="A74" s="63" t="str">
        <f>Transakce!A54</f>
        <v>Pojištění auta</v>
      </c>
      <c r="B74" s="33"/>
      <c r="C74" s="100">
        <f>SUMIFS(Transakce!$D$3:$D$5000,Transakce!$H$3:$H$5000,B$1,Transakce!$I$3:$I$5000,$A$1,Transakce!$C$3:$C$5000,$A74)</f>
        <v>0</v>
      </c>
      <c r="D74" s="29">
        <f t="shared" si="98"/>
        <v>0</v>
      </c>
      <c r="E74" s="34"/>
      <c r="F74" s="100">
        <f>SUMIFS(Transakce!$D$3:$D$5000,Transakce!$H$3:$H$5000,E$1,Transakce!$I$3:$I$5000,$A$1,Transakce!$C$3:$C$5000,$A74)</f>
        <v>0</v>
      </c>
      <c r="G74" s="29">
        <f t="shared" si="99"/>
        <v>0</v>
      </c>
      <c r="H74" s="34"/>
      <c r="I74" s="100">
        <f>SUMIFS(Transakce!$D$3:$D$5000,Transakce!$H$3:$H$5000,H$1,Transakce!$I$3:$I$5000,$A$1,Transakce!$C$3:$C$5000,$A74)</f>
        <v>0</v>
      </c>
      <c r="J74" s="29">
        <f t="shared" si="100"/>
        <v>0</v>
      </c>
      <c r="K74" s="34"/>
      <c r="L74" s="100">
        <f>SUMIFS(Transakce!$D$3:$D$5000,Transakce!$H$3:$H$5000,K$1,Transakce!$I$3:$I$5000,$A$1,Transakce!$C$3:$C$5000,$A74)</f>
        <v>0</v>
      </c>
      <c r="M74" s="29">
        <f t="shared" si="101"/>
        <v>0</v>
      </c>
      <c r="N74" s="34"/>
      <c r="O74" s="100">
        <f>SUMIFS(Transakce!$D$3:$D$5000,Transakce!$H$3:$H$5000,N$1,Transakce!$I$3:$I$5000,$A$1,Transakce!$C$3:$C$5000,$A74)</f>
        <v>0</v>
      </c>
      <c r="P74" s="29">
        <f t="shared" si="102"/>
        <v>0</v>
      </c>
      <c r="Q74" s="34"/>
      <c r="R74" s="100">
        <f>SUMIFS(Transakce!$D$3:$D$5000,Transakce!$H$3:$H$5000,Q$1,Transakce!$I$3:$I$5000,$A$1,Transakce!$C$3:$C$5000,$A74)</f>
        <v>0</v>
      </c>
      <c r="S74" s="29">
        <f t="shared" si="103"/>
        <v>0</v>
      </c>
      <c r="T74" s="34"/>
      <c r="U74" s="100">
        <f>SUMIFS(Transakce!$D$3:$D$5000,Transakce!$H$3:$H$5000,T$1,Transakce!$I$3:$I$5000,$A$1,Transakce!$C$3:$C$5000,$A74)</f>
        <v>0</v>
      </c>
      <c r="V74" s="29">
        <f t="shared" si="104"/>
        <v>0</v>
      </c>
      <c r="W74" s="34"/>
      <c r="X74" s="100">
        <f>SUMIFS(Transakce!$D$3:$D$5000,Transakce!$H$3:$H$5000,W$1,Transakce!$I$3:$I$5000,$A$1,Transakce!$C$3:$C$5000,$A74)</f>
        <v>0</v>
      </c>
      <c r="Y74" s="29">
        <f t="shared" si="105"/>
        <v>0</v>
      </c>
      <c r="Z74" s="34"/>
      <c r="AA74" s="100">
        <f>SUMIFS(Transakce!$D$3:$D$5000,Transakce!$H$3:$H$5000,Z$1,Transakce!$I$3:$I$5000,$A$1,Transakce!$C$3:$C$5000,$A74)</f>
        <v>0</v>
      </c>
      <c r="AB74" s="29">
        <f t="shared" si="106"/>
        <v>0</v>
      </c>
      <c r="AC74" s="34"/>
      <c r="AD74" s="100">
        <f>SUMIFS(Transakce!$D$3:$D$5000,Transakce!$H$3:$H$5000,AC$1,Transakce!$I$3:$I$5000,$A$1,Transakce!$C$3:$C$5000,$A74)</f>
        <v>0</v>
      </c>
      <c r="AE74" s="29">
        <f t="shared" si="107"/>
        <v>0</v>
      </c>
      <c r="AF74" s="34"/>
      <c r="AG74" s="100">
        <f>SUMIFS(Transakce!$D$3:$D$5000,Transakce!$H$3:$H$5000,AF$1,Transakce!$I$3:$I$5000,$A$1,Transakce!$C$3:$C$5000,$A74)</f>
        <v>0</v>
      </c>
      <c r="AH74" s="29">
        <f t="shared" si="108"/>
        <v>0</v>
      </c>
      <c r="AI74" s="34"/>
      <c r="AJ74" s="100">
        <f>SUMIFS(Transakce!$D$3:$D$5000,Transakce!$H$3:$H$5000,AI$1,Transakce!$I$3:$I$5000,$A$1,Transakce!$C$3:$C$5000,$A74)</f>
        <v>0</v>
      </c>
      <c r="AK74" s="29">
        <f t="shared" si="109"/>
        <v>0</v>
      </c>
      <c r="AL74" s="79">
        <f t="shared" si="110"/>
        <v>0</v>
      </c>
      <c r="AM74" s="80">
        <f t="shared" si="111"/>
        <v>0</v>
      </c>
      <c r="AN74" s="29">
        <f t="shared" si="112"/>
        <v>0</v>
      </c>
      <c r="AO74" s="81">
        <f t="shared" si="114"/>
        <v>0</v>
      </c>
      <c r="AP74" s="80">
        <f t="shared" si="115"/>
        <v>0</v>
      </c>
      <c r="AQ74" s="29">
        <f t="shared" si="113"/>
        <v>0</v>
      </c>
    </row>
    <row r="75" spans="1:43" ht="15" customHeight="1" outlineLevel="1">
      <c r="A75" s="63" t="str">
        <f>Transakce!A55</f>
        <v>Jiné pojištění 1</v>
      </c>
      <c r="B75" s="33"/>
      <c r="C75" s="100">
        <f>SUMIFS(Transakce!$D$3:$D$5000,Transakce!$H$3:$H$5000,B$1,Transakce!$I$3:$I$5000,$A$1,Transakce!$C$3:$C$5000,$A75)</f>
        <v>0</v>
      </c>
      <c r="D75" s="29">
        <f t="shared" si="98"/>
        <v>0</v>
      </c>
      <c r="E75" s="34"/>
      <c r="F75" s="100">
        <f>SUMIFS(Transakce!$D$3:$D$5000,Transakce!$H$3:$H$5000,E$1,Transakce!$I$3:$I$5000,$A$1,Transakce!$C$3:$C$5000,$A75)</f>
        <v>0</v>
      </c>
      <c r="G75" s="29">
        <f t="shared" si="99"/>
        <v>0</v>
      </c>
      <c r="H75" s="34"/>
      <c r="I75" s="100">
        <f>SUMIFS(Transakce!$D$3:$D$5000,Transakce!$H$3:$H$5000,H$1,Transakce!$I$3:$I$5000,$A$1,Transakce!$C$3:$C$5000,$A75)</f>
        <v>0</v>
      </c>
      <c r="J75" s="29">
        <f t="shared" si="100"/>
        <v>0</v>
      </c>
      <c r="K75" s="34"/>
      <c r="L75" s="100">
        <f>SUMIFS(Transakce!$D$3:$D$5000,Transakce!$H$3:$H$5000,K$1,Transakce!$I$3:$I$5000,$A$1,Transakce!$C$3:$C$5000,$A75)</f>
        <v>0</v>
      </c>
      <c r="M75" s="29">
        <f t="shared" si="101"/>
        <v>0</v>
      </c>
      <c r="N75" s="34"/>
      <c r="O75" s="100">
        <f>SUMIFS(Transakce!$D$3:$D$5000,Transakce!$H$3:$H$5000,N$1,Transakce!$I$3:$I$5000,$A$1,Transakce!$C$3:$C$5000,$A75)</f>
        <v>0</v>
      </c>
      <c r="P75" s="29">
        <f t="shared" si="102"/>
        <v>0</v>
      </c>
      <c r="Q75" s="34"/>
      <c r="R75" s="100">
        <f>SUMIFS(Transakce!$D$3:$D$5000,Transakce!$H$3:$H$5000,Q$1,Transakce!$I$3:$I$5000,$A$1,Transakce!$C$3:$C$5000,$A75)</f>
        <v>0</v>
      </c>
      <c r="S75" s="29">
        <f t="shared" si="103"/>
        <v>0</v>
      </c>
      <c r="T75" s="34"/>
      <c r="U75" s="100">
        <f>SUMIFS(Transakce!$D$3:$D$5000,Transakce!$H$3:$H$5000,T$1,Transakce!$I$3:$I$5000,$A$1,Transakce!$C$3:$C$5000,$A75)</f>
        <v>0</v>
      </c>
      <c r="V75" s="29">
        <f t="shared" si="104"/>
        <v>0</v>
      </c>
      <c r="W75" s="34"/>
      <c r="X75" s="100">
        <f>SUMIFS(Transakce!$D$3:$D$5000,Transakce!$H$3:$H$5000,W$1,Transakce!$I$3:$I$5000,$A$1,Transakce!$C$3:$C$5000,$A75)</f>
        <v>0</v>
      </c>
      <c r="Y75" s="29">
        <f t="shared" si="105"/>
        <v>0</v>
      </c>
      <c r="Z75" s="34"/>
      <c r="AA75" s="100">
        <f>SUMIFS(Transakce!$D$3:$D$5000,Transakce!$H$3:$H$5000,Z$1,Transakce!$I$3:$I$5000,$A$1,Transakce!$C$3:$C$5000,$A75)</f>
        <v>0</v>
      </c>
      <c r="AB75" s="29">
        <f t="shared" si="106"/>
        <v>0</v>
      </c>
      <c r="AC75" s="34"/>
      <c r="AD75" s="100">
        <f>SUMIFS(Transakce!$D$3:$D$5000,Transakce!$H$3:$H$5000,AC$1,Transakce!$I$3:$I$5000,$A$1,Transakce!$C$3:$C$5000,$A75)</f>
        <v>0</v>
      </c>
      <c r="AE75" s="29">
        <f t="shared" si="107"/>
        <v>0</v>
      </c>
      <c r="AF75" s="34"/>
      <c r="AG75" s="100">
        <f>SUMIFS(Transakce!$D$3:$D$5000,Transakce!$H$3:$H$5000,AF$1,Transakce!$I$3:$I$5000,$A$1,Transakce!$C$3:$C$5000,$A75)</f>
        <v>0</v>
      </c>
      <c r="AH75" s="29">
        <f t="shared" si="108"/>
        <v>0</v>
      </c>
      <c r="AI75" s="34"/>
      <c r="AJ75" s="100">
        <f>SUMIFS(Transakce!$D$3:$D$5000,Transakce!$H$3:$H$5000,AI$1,Transakce!$I$3:$I$5000,$A$1,Transakce!$C$3:$C$5000,$A75)</f>
        <v>0</v>
      </c>
      <c r="AK75" s="29">
        <f t="shared" si="109"/>
        <v>0</v>
      </c>
      <c r="AL75" s="79">
        <f t="shared" si="110"/>
        <v>0</v>
      </c>
      <c r="AM75" s="80">
        <f t="shared" si="111"/>
        <v>0</v>
      </c>
      <c r="AN75" s="29">
        <f t="shared" si="112"/>
        <v>0</v>
      </c>
      <c r="AO75" s="81">
        <f t="shared" si="114"/>
        <v>0</v>
      </c>
      <c r="AP75" s="80">
        <f t="shared" si="115"/>
        <v>0</v>
      </c>
      <c r="AQ75" s="29">
        <f t="shared" si="113"/>
        <v>0</v>
      </c>
    </row>
    <row r="76" spans="1:43" ht="15" customHeight="1" outlineLevel="1">
      <c r="A76" s="63" t="str">
        <f>Transakce!A56</f>
        <v>Jiné pojištění 2</v>
      </c>
      <c r="B76" s="33"/>
      <c r="C76" s="100">
        <f>SUMIFS(Transakce!$D$3:$D$5000,Transakce!$H$3:$H$5000,B$1,Transakce!$I$3:$I$5000,$A$1,Transakce!$C$3:$C$5000,$A76)</f>
        <v>0</v>
      </c>
      <c r="D76" s="29">
        <f t="shared" si="98"/>
        <v>0</v>
      </c>
      <c r="E76" s="34"/>
      <c r="F76" s="100">
        <f>SUMIFS(Transakce!$D$3:$D$5000,Transakce!$H$3:$H$5000,E$1,Transakce!$I$3:$I$5000,$A$1,Transakce!$C$3:$C$5000,$A76)</f>
        <v>0</v>
      </c>
      <c r="G76" s="29">
        <f t="shared" si="99"/>
        <v>0</v>
      </c>
      <c r="H76" s="34"/>
      <c r="I76" s="100">
        <f>SUMIFS(Transakce!$D$3:$D$5000,Transakce!$H$3:$H$5000,H$1,Transakce!$I$3:$I$5000,$A$1,Transakce!$C$3:$C$5000,$A76)</f>
        <v>0</v>
      </c>
      <c r="J76" s="29">
        <f t="shared" si="100"/>
        <v>0</v>
      </c>
      <c r="K76" s="34"/>
      <c r="L76" s="100">
        <f>SUMIFS(Transakce!$D$3:$D$5000,Transakce!$H$3:$H$5000,K$1,Transakce!$I$3:$I$5000,$A$1,Transakce!$C$3:$C$5000,$A76)</f>
        <v>0</v>
      </c>
      <c r="M76" s="29">
        <f t="shared" si="101"/>
        <v>0</v>
      </c>
      <c r="N76" s="34"/>
      <c r="O76" s="100">
        <f>SUMIFS(Transakce!$D$3:$D$5000,Transakce!$H$3:$H$5000,N$1,Transakce!$I$3:$I$5000,$A$1,Transakce!$C$3:$C$5000,$A76)</f>
        <v>0</v>
      </c>
      <c r="P76" s="29">
        <f t="shared" si="102"/>
        <v>0</v>
      </c>
      <c r="Q76" s="34"/>
      <c r="R76" s="100">
        <f>SUMIFS(Transakce!$D$3:$D$5000,Transakce!$H$3:$H$5000,Q$1,Transakce!$I$3:$I$5000,$A$1,Transakce!$C$3:$C$5000,$A76)</f>
        <v>0</v>
      </c>
      <c r="S76" s="29">
        <f t="shared" si="103"/>
        <v>0</v>
      </c>
      <c r="T76" s="34"/>
      <c r="U76" s="100">
        <f>SUMIFS(Transakce!$D$3:$D$5000,Transakce!$H$3:$H$5000,T$1,Transakce!$I$3:$I$5000,$A$1,Transakce!$C$3:$C$5000,$A76)</f>
        <v>0</v>
      </c>
      <c r="V76" s="29">
        <f t="shared" si="104"/>
        <v>0</v>
      </c>
      <c r="W76" s="34"/>
      <c r="X76" s="100">
        <f>SUMIFS(Transakce!$D$3:$D$5000,Transakce!$H$3:$H$5000,W$1,Transakce!$I$3:$I$5000,$A$1,Transakce!$C$3:$C$5000,$A76)</f>
        <v>0</v>
      </c>
      <c r="Y76" s="29">
        <f t="shared" si="105"/>
        <v>0</v>
      </c>
      <c r="Z76" s="34"/>
      <c r="AA76" s="100">
        <f>SUMIFS(Transakce!$D$3:$D$5000,Transakce!$H$3:$H$5000,Z$1,Transakce!$I$3:$I$5000,$A$1,Transakce!$C$3:$C$5000,$A76)</f>
        <v>0</v>
      </c>
      <c r="AB76" s="29">
        <f t="shared" si="106"/>
        <v>0</v>
      </c>
      <c r="AC76" s="34"/>
      <c r="AD76" s="100">
        <f>SUMIFS(Transakce!$D$3:$D$5000,Transakce!$H$3:$H$5000,AC$1,Transakce!$I$3:$I$5000,$A$1,Transakce!$C$3:$C$5000,$A76)</f>
        <v>0</v>
      </c>
      <c r="AE76" s="29">
        <f t="shared" si="107"/>
        <v>0</v>
      </c>
      <c r="AF76" s="34"/>
      <c r="AG76" s="100">
        <f>SUMIFS(Transakce!$D$3:$D$5000,Transakce!$H$3:$H$5000,AF$1,Transakce!$I$3:$I$5000,$A$1,Transakce!$C$3:$C$5000,$A76)</f>
        <v>0</v>
      </c>
      <c r="AH76" s="29">
        <f t="shared" si="108"/>
        <v>0</v>
      </c>
      <c r="AI76" s="34"/>
      <c r="AJ76" s="100">
        <f>SUMIFS(Transakce!$D$3:$D$5000,Transakce!$H$3:$H$5000,AI$1,Transakce!$I$3:$I$5000,$A$1,Transakce!$C$3:$C$5000,$A76)</f>
        <v>0</v>
      </c>
      <c r="AK76" s="29">
        <f t="shared" si="109"/>
        <v>0</v>
      </c>
      <c r="AL76" s="79">
        <f t="shared" si="110"/>
        <v>0</v>
      </c>
      <c r="AM76" s="80">
        <f t="shared" si="111"/>
        <v>0</v>
      </c>
      <c r="AN76" s="29">
        <f t="shared" si="112"/>
        <v>0</v>
      </c>
      <c r="AO76" s="81">
        <f t="shared" si="114"/>
        <v>0</v>
      </c>
      <c r="AP76" s="80">
        <f t="shared" si="115"/>
        <v>0</v>
      </c>
      <c r="AQ76" s="29">
        <f t="shared" si="113"/>
        <v>0</v>
      </c>
    </row>
    <row r="77" spans="1:43" ht="15" customHeight="1" outlineLevel="1">
      <c r="A77" s="63" t="str">
        <f>Transakce!A57</f>
        <v>Jiné pojištění 3</v>
      </c>
      <c r="B77" s="33"/>
      <c r="C77" s="100">
        <f>SUMIFS(Transakce!$D$3:$D$5000,Transakce!$H$3:$H$5000,B$1,Transakce!$I$3:$I$5000,$A$1,Transakce!$C$3:$C$5000,$A77)</f>
        <v>0</v>
      </c>
      <c r="D77" s="29">
        <f t="shared" si="98"/>
        <v>0</v>
      </c>
      <c r="E77" s="34"/>
      <c r="F77" s="100">
        <f>SUMIFS(Transakce!$D$3:$D$5000,Transakce!$H$3:$H$5000,E$1,Transakce!$I$3:$I$5000,$A$1,Transakce!$C$3:$C$5000,$A77)</f>
        <v>0</v>
      </c>
      <c r="G77" s="29">
        <f t="shared" si="99"/>
        <v>0</v>
      </c>
      <c r="H77" s="34"/>
      <c r="I77" s="100">
        <f>SUMIFS(Transakce!$D$3:$D$5000,Transakce!$H$3:$H$5000,H$1,Transakce!$I$3:$I$5000,$A$1,Transakce!$C$3:$C$5000,$A77)</f>
        <v>0</v>
      </c>
      <c r="J77" s="29">
        <f t="shared" si="100"/>
        <v>0</v>
      </c>
      <c r="K77" s="34"/>
      <c r="L77" s="100">
        <f>SUMIFS(Transakce!$D$3:$D$5000,Transakce!$H$3:$H$5000,K$1,Transakce!$I$3:$I$5000,$A$1,Transakce!$C$3:$C$5000,$A77)</f>
        <v>0</v>
      </c>
      <c r="M77" s="29">
        <f t="shared" si="101"/>
        <v>0</v>
      </c>
      <c r="N77" s="34"/>
      <c r="O77" s="100">
        <f>SUMIFS(Transakce!$D$3:$D$5000,Transakce!$H$3:$H$5000,N$1,Transakce!$I$3:$I$5000,$A$1,Transakce!$C$3:$C$5000,$A77)</f>
        <v>0</v>
      </c>
      <c r="P77" s="29">
        <f t="shared" si="102"/>
        <v>0</v>
      </c>
      <c r="Q77" s="34"/>
      <c r="R77" s="100">
        <f>SUMIFS(Transakce!$D$3:$D$5000,Transakce!$H$3:$H$5000,Q$1,Transakce!$I$3:$I$5000,$A$1,Transakce!$C$3:$C$5000,$A77)</f>
        <v>0</v>
      </c>
      <c r="S77" s="29">
        <f t="shared" si="103"/>
        <v>0</v>
      </c>
      <c r="T77" s="34"/>
      <c r="U77" s="100">
        <f>SUMIFS(Transakce!$D$3:$D$5000,Transakce!$H$3:$H$5000,T$1,Transakce!$I$3:$I$5000,$A$1,Transakce!$C$3:$C$5000,$A77)</f>
        <v>0</v>
      </c>
      <c r="V77" s="29">
        <f t="shared" si="104"/>
        <v>0</v>
      </c>
      <c r="W77" s="34"/>
      <c r="X77" s="100">
        <f>SUMIFS(Transakce!$D$3:$D$5000,Transakce!$H$3:$H$5000,W$1,Transakce!$I$3:$I$5000,$A$1,Transakce!$C$3:$C$5000,$A77)</f>
        <v>0</v>
      </c>
      <c r="Y77" s="29">
        <f t="shared" si="105"/>
        <v>0</v>
      </c>
      <c r="Z77" s="34"/>
      <c r="AA77" s="100">
        <f>SUMIFS(Transakce!$D$3:$D$5000,Transakce!$H$3:$H$5000,Z$1,Transakce!$I$3:$I$5000,$A$1,Transakce!$C$3:$C$5000,$A77)</f>
        <v>0</v>
      </c>
      <c r="AB77" s="29">
        <f t="shared" si="106"/>
        <v>0</v>
      </c>
      <c r="AC77" s="34"/>
      <c r="AD77" s="100">
        <f>SUMIFS(Transakce!$D$3:$D$5000,Transakce!$H$3:$H$5000,AC$1,Transakce!$I$3:$I$5000,$A$1,Transakce!$C$3:$C$5000,$A77)</f>
        <v>0</v>
      </c>
      <c r="AE77" s="29">
        <f t="shared" si="107"/>
        <v>0</v>
      </c>
      <c r="AF77" s="34"/>
      <c r="AG77" s="100">
        <f>SUMIFS(Transakce!$D$3:$D$5000,Transakce!$H$3:$H$5000,AF$1,Transakce!$I$3:$I$5000,$A$1,Transakce!$C$3:$C$5000,$A77)</f>
        <v>0</v>
      </c>
      <c r="AH77" s="29">
        <f t="shared" si="108"/>
        <v>0</v>
      </c>
      <c r="AI77" s="34"/>
      <c r="AJ77" s="100">
        <f>SUMIFS(Transakce!$D$3:$D$5000,Transakce!$H$3:$H$5000,AI$1,Transakce!$I$3:$I$5000,$A$1,Transakce!$C$3:$C$5000,$A77)</f>
        <v>0</v>
      </c>
      <c r="AK77" s="29">
        <f t="shared" si="109"/>
        <v>0</v>
      </c>
      <c r="AL77" s="79">
        <f t="shared" si="110"/>
        <v>0</v>
      </c>
      <c r="AM77" s="80">
        <f t="shared" si="111"/>
        <v>0</v>
      </c>
      <c r="AN77" s="29">
        <f t="shared" si="112"/>
        <v>0</v>
      </c>
      <c r="AO77" s="81">
        <f t="shared" si="114"/>
        <v>0</v>
      </c>
      <c r="AP77" s="80">
        <f t="shared" si="115"/>
        <v>0</v>
      </c>
      <c r="AQ77" s="29">
        <f t="shared" si="113"/>
        <v>0</v>
      </c>
    </row>
    <row r="78" spans="1:43" ht="15" customHeight="1" outlineLevel="1">
      <c r="A78" s="63" t="str">
        <f>Transakce!A58</f>
        <v>Jiné pojištění 4</v>
      </c>
      <c r="B78" s="35"/>
      <c r="C78" s="100">
        <f>SUMIFS(Transakce!$D$3:$D$5000,Transakce!$H$3:$H$5000,B$1,Transakce!$I$3:$I$5000,$A$1,Transakce!$C$3:$C$5000,$A78)</f>
        <v>0</v>
      </c>
      <c r="D78" s="29">
        <f t="shared" si="98"/>
        <v>0</v>
      </c>
      <c r="E78" s="36"/>
      <c r="F78" s="100">
        <f>SUMIFS(Transakce!$D$3:$D$5000,Transakce!$H$3:$H$5000,E$1,Transakce!$I$3:$I$5000,$A$1,Transakce!$C$3:$C$5000,$A78)</f>
        <v>0</v>
      </c>
      <c r="G78" s="29">
        <f t="shared" si="99"/>
        <v>0</v>
      </c>
      <c r="H78" s="36"/>
      <c r="I78" s="100">
        <f>SUMIFS(Transakce!$D$3:$D$5000,Transakce!$H$3:$H$5000,H$1,Transakce!$I$3:$I$5000,$A$1,Transakce!$C$3:$C$5000,$A78)</f>
        <v>0</v>
      </c>
      <c r="J78" s="29">
        <f t="shared" si="100"/>
        <v>0</v>
      </c>
      <c r="K78" s="36"/>
      <c r="L78" s="100">
        <f>SUMIFS(Transakce!$D$3:$D$5000,Transakce!$H$3:$H$5000,K$1,Transakce!$I$3:$I$5000,$A$1,Transakce!$C$3:$C$5000,$A78)</f>
        <v>0</v>
      </c>
      <c r="M78" s="29">
        <f t="shared" si="101"/>
        <v>0</v>
      </c>
      <c r="N78" s="36"/>
      <c r="O78" s="100">
        <f>SUMIFS(Transakce!$D$3:$D$5000,Transakce!$H$3:$H$5000,N$1,Transakce!$I$3:$I$5000,$A$1,Transakce!$C$3:$C$5000,$A78)</f>
        <v>0</v>
      </c>
      <c r="P78" s="29">
        <f t="shared" si="102"/>
        <v>0</v>
      </c>
      <c r="Q78" s="36"/>
      <c r="R78" s="100">
        <f>SUMIFS(Transakce!$D$3:$D$5000,Transakce!$H$3:$H$5000,Q$1,Transakce!$I$3:$I$5000,$A$1,Transakce!$C$3:$C$5000,$A78)</f>
        <v>0</v>
      </c>
      <c r="S78" s="29">
        <f t="shared" si="103"/>
        <v>0</v>
      </c>
      <c r="T78" s="36"/>
      <c r="U78" s="100">
        <f>SUMIFS(Transakce!$D$3:$D$5000,Transakce!$H$3:$H$5000,T$1,Transakce!$I$3:$I$5000,$A$1,Transakce!$C$3:$C$5000,$A78)</f>
        <v>0</v>
      </c>
      <c r="V78" s="29">
        <f t="shared" si="104"/>
        <v>0</v>
      </c>
      <c r="W78" s="36"/>
      <c r="X78" s="100">
        <f>SUMIFS(Transakce!$D$3:$D$5000,Transakce!$H$3:$H$5000,W$1,Transakce!$I$3:$I$5000,$A$1,Transakce!$C$3:$C$5000,$A78)</f>
        <v>0</v>
      </c>
      <c r="Y78" s="29">
        <f t="shared" si="105"/>
        <v>0</v>
      </c>
      <c r="Z78" s="36"/>
      <c r="AA78" s="100">
        <f>SUMIFS(Transakce!$D$3:$D$5000,Transakce!$H$3:$H$5000,Z$1,Transakce!$I$3:$I$5000,$A$1,Transakce!$C$3:$C$5000,$A78)</f>
        <v>0</v>
      </c>
      <c r="AB78" s="29">
        <f t="shared" si="106"/>
        <v>0</v>
      </c>
      <c r="AC78" s="36"/>
      <c r="AD78" s="100">
        <f>SUMIFS(Transakce!$D$3:$D$5000,Transakce!$H$3:$H$5000,AC$1,Transakce!$I$3:$I$5000,$A$1,Transakce!$C$3:$C$5000,$A78)</f>
        <v>0</v>
      </c>
      <c r="AE78" s="29">
        <f t="shared" si="107"/>
        <v>0</v>
      </c>
      <c r="AF78" s="36"/>
      <c r="AG78" s="100">
        <f>SUMIFS(Transakce!$D$3:$D$5000,Transakce!$H$3:$H$5000,AF$1,Transakce!$I$3:$I$5000,$A$1,Transakce!$C$3:$C$5000,$A78)</f>
        <v>0</v>
      </c>
      <c r="AH78" s="29">
        <f t="shared" si="108"/>
        <v>0</v>
      </c>
      <c r="AI78" s="36"/>
      <c r="AJ78" s="100">
        <f>SUMIFS(Transakce!$D$3:$D$5000,Transakce!$H$3:$H$5000,AI$1,Transakce!$I$3:$I$5000,$A$1,Transakce!$C$3:$C$5000,$A78)</f>
        <v>0</v>
      </c>
      <c r="AK78" s="29">
        <f t="shared" si="109"/>
        <v>0</v>
      </c>
      <c r="AL78" s="79">
        <f t="shared" si="110"/>
        <v>0</v>
      </c>
      <c r="AM78" s="80">
        <f t="shared" si="111"/>
        <v>0</v>
      </c>
      <c r="AN78" s="29">
        <f t="shared" si="112"/>
        <v>0</v>
      </c>
      <c r="AO78" s="81">
        <f t="shared" si="114"/>
        <v>0</v>
      </c>
      <c r="AP78" s="80">
        <f t="shared" si="115"/>
        <v>0</v>
      </c>
      <c r="AQ78" s="29">
        <f t="shared" si="113"/>
        <v>0</v>
      </c>
    </row>
    <row r="79" spans="1:43" ht="15" customHeight="1">
      <c r="A79" s="68" t="s">
        <v>62</v>
      </c>
      <c r="B79" s="3">
        <f t="shared" ref="B79:AQ79" si="116">SUM(B71:B78)</f>
        <v>660</v>
      </c>
      <c r="C79" s="2">
        <f t="shared" si="116"/>
        <v>846</v>
      </c>
      <c r="D79" s="2">
        <f t="shared" si="116"/>
        <v>-186</v>
      </c>
      <c r="E79" s="8">
        <f t="shared" si="116"/>
        <v>0</v>
      </c>
      <c r="F79" s="2">
        <f t="shared" si="116"/>
        <v>0</v>
      </c>
      <c r="G79" s="2">
        <f t="shared" si="116"/>
        <v>0</v>
      </c>
      <c r="H79" s="8">
        <f t="shared" si="116"/>
        <v>0</v>
      </c>
      <c r="I79" s="2">
        <f t="shared" si="116"/>
        <v>0</v>
      </c>
      <c r="J79" s="2">
        <f t="shared" si="116"/>
        <v>0</v>
      </c>
      <c r="K79" s="8">
        <f t="shared" si="116"/>
        <v>0</v>
      </c>
      <c r="L79" s="2">
        <f t="shared" si="116"/>
        <v>0</v>
      </c>
      <c r="M79" s="2">
        <f t="shared" si="116"/>
        <v>0</v>
      </c>
      <c r="N79" s="8">
        <f t="shared" si="116"/>
        <v>0</v>
      </c>
      <c r="O79" s="2">
        <f t="shared" si="116"/>
        <v>0</v>
      </c>
      <c r="P79" s="2">
        <f t="shared" si="116"/>
        <v>0</v>
      </c>
      <c r="Q79" s="8">
        <f t="shared" si="116"/>
        <v>0</v>
      </c>
      <c r="R79" s="2">
        <f t="shared" si="116"/>
        <v>0</v>
      </c>
      <c r="S79" s="2">
        <f t="shared" si="116"/>
        <v>0</v>
      </c>
      <c r="T79" s="8">
        <f t="shared" si="116"/>
        <v>0</v>
      </c>
      <c r="U79" s="2">
        <f t="shared" si="116"/>
        <v>0</v>
      </c>
      <c r="V79" s="2">
        <f t="shared" si="116"/>
        <v>0</v>
      </c>
      <c r="W79" s="8">
        <f t="shared" si="116"/>
        <v>0</v>
      </c>
      <c r="X79" s="2">
        <f t="shared" si="116"/>
        <v>0</v>
      </c>
      <c r="Y79" s="2">
        <f t="shared" si="116"/>
        <v>0</v>
      </c>
      <c r="Z79" s="8">
        <f t="shared" si="116"/>
        <v>0</v>
      </c>
      <c r="AA79" s="2">
        <f t="shared" si="116"/>
        <v>0</v>
      </c>
      <c r="AB79" s="2">
        <f t="shared" si="116"/>
        <v>0</v>
      </c>
      <c r="AC79" s="8">
        <f t="shared" si="116"/>
        <v>0</v>
      </c>
      <c r="AD79" s="2">
        <f t="shared" si="116"/>
        <v>0</v>
      </c>
      <c r="AE79" s="2">
        <f t="shared" si="116"/>
        <v>0</v>
      </c>
      <c r="AF79" s="8">
        <f t="shared" si="116"/>
        <v>0</v>
      </c>
      <c r="AG79" s="2">
        <f t="shared" si="116"/>
        <v>0</v>
      </c>
      <c r="AH79" s="2">
        <f t="shared" si="116"/>
        <v>0</v>
      </c>
      <c r="AI79" s="8">
        <f t="shared" si="116"/>
        <v>0</v>
      </c>
      <c r="AJ79" s="2">
        <f t="shared" si="116"/>
        <v>0</v>
      </c>
      <c r="AK79" s="2">
        <f t="shared" si="116"/>
        <v>0</v>
      </c>
      <c r="AL79" s="5">
        <f t="shared" si="116"/>
        <v>660</v>
      </c>
      <c r="AM79" s="2">
        <f t="shared" si="116"/>
        <v>846</v>
      </c>
      <c r="AN79" s="2">
        <f t="shared" si="116"/>
        <v>-186</v>
      </c>
      <c r="AO79" s="4">
        <f t="shared" si="116"/>
        <v>55</v>
      </c>
      <c r="AP79" s="2">
        <f t="shared" si="116"/>
        <v>70.5</v>
      </c>
      <c r="AQ79" s="2">
        <f t="shared" si="116"/>
        <v>-15.499999999999998</v>
      </c>
    </row>
    <row r="80" spans="1:43" ht="15" customHeight="1">
      <c r="A80" s="83" t="s">
        <v>41</v>
      </c>
      <c r="B80" s="30"/>
      <c r="C80" s="30"/>
      <c r="D80" s="30"/>
      <c r="E80" s="84"/>
      <c r="F80" s="30"/>
      <c r="G80" s="30"/>
      <c r="H80" s="84"/>
      <c r="I80" s="30"/>
      <c r="J80" s="30"/>
      <c r="K80" s="84"/>
      <c r="L80" s="30"/>
      <c r="M80" s="30"/>
      <c r="N80" s="84"/>
      <c r="O80" s="30"/>
      <c r="P80" s="30"/>
      <c r="Q80" s="84"/>
      <c r="R80" s="30"/>
      <c r="S80" s="30"/>
      <c r="T80" s="84"/>
      <c r="U80" s="30"/>
      <c r="V80" s="30"/>
      <c r="W80" s="84"/>
      <c r="X80" s="30"/>
      <c r="Y80" s="30"/>
      <c r="Z80" s="84"/>
      <c r="AA80" s="30"/>
      <c r="AB80" s="30"/>
      <c r="AC80" s="84"/>
      <c r="AD80" s="30"/>
      <c r="AE80" s="30"/>
      <c r="AF80" s="84"/>
      <c r="AG80" s="30"/>
      <c r="AH80" s="30"/>
      <c r="AI80" s="84"/>
      <c r="AJ80" s="30"/>
      <c r="AK80" s="30"/>
      <c r="AL80" s="85"/>
      <c r="AM80" s="30"/>
      <c r="AN80" s="30"/>
      <c r="AO80" s="86"/>
      <c r="AP80" s="30"/>
      <c r="AQ80" s="30"/>
    </row>
    <row r="81" spans="1:43" ht="15" customHeight="1" outlineLevel="1">
      <c r="A81" s="63" t="str">
        <f>Transakce!A59</f>
        <v>Spořící účet | Rezerva</v>
      </c>
      <c r="B81" s="31">
        <v>4000</v>
      </c>
      <c r="C81" s="100">
        <f>SUMIFS(Transakce!$D$3:$D$5000,Transakce!$H$3:$H$5000,B$1,Transakce!$I$3:$I$5000,$A$1,Transakce!$C$3:$C$5000,$A81)</f>
        <v>5000</v>
      </c>
      <c r="D81" s="29">
        <f t="shared" ref="D81:D88" si="117">B81-C81</f>
        <v>-1000</v>
      </c>
      <c r="E81" s="32"/>
      <c r="F81" s="100">
        <f>SUMIFS(Transakce!$D$3:$D$5000,Transakce!$H$3:$H$5000,E$1,Transakce!$I$3:$I$5000,$A$1,Transakce!$C$3:$C$5000,$A81)</f>
        <v>0</v>
      </c>
      <c r="G81" s="29">
        <f t="shared" ref="G81:G88" si="118">E81-F81</f>
        <v>0</v>
      </c>
      <c r="H81" s="32"/>
      <c r="I81" s="100">
        <f>SUMIFS(Transakce!$D$3:$D$5000,Transakce!$H$3:$H$5000,H$1,Transakce!$I$3:$I$5000,$A$1,Transakce!$C$3:$C$5000,$A81)</f>
        <v>0</v>
      </c>
      <c r="J81" s="29">
        <f t="shared" ref="J81:J88" si="119">H81-I81</f>
        <v>0</v>
      </c>
      <c r="K81" s="32"/>
      <c r="L81" s="100">
        <f>SUMIFS(Transakce!$D$3:$D$5000,Transakce!$H$3:$H$5000,K$1,Transakce!$I$3:$I$5000,$A$1,Transakce!$C$3:$C$5000,$A81)</f>
        <v>0</v>
      </c>
      <c r="M81" s="29">
        <f t="shared" ref="M81:M88" si="120">K81-L81</f>
        <v>0</v>
      </c>
      <c r="N81" s="32"/>
      <c r="O81" s="100">
        <f>SUMIFS(Transakce!$D$3:$D$5000,Transakce!$H$3:$H$5000,N$1,Transakce!$I$3:$I$5000,$A$1,Transakce!$C$3:$C$5000,$A81)</f>
        <v>0</v>
      </c>
      <c r="P81" s="29">
        <f t="shared" ref="P81:P88" si="121">N81-O81</f>
        <v>0</v>
      </c>
      <c r="Q81" s="32"/>
      <c r="R81" s="100">
        <f>SUMIFS(Transakce!$D$3:$D$5000,Transakce!$H$3:$H$5000,Q$1,Transakce!$I$3:$I$5000,$A$1,Transakce!$C$3:$C$5000,$A81)</f>
        <v>0</v>
      </c>
      <c r="S81" s="29">
        <f t="shared" ref="S81:S88" si="122">Q81-R81</f>
        <v>0</v>
      </c>
      <c r="T81" s="32"/>
      <c r="U81" s="100">
        <f>SUMIFS(Transakce!$D$3:$D$5000,Transakce!$H$3:$H$5000,T$1,Transakce!$I$3:$I$5000,$A$1,Transakce!$C$3:$C$5000,$A81)</f>
        <v>0</v>
      </c>
      <c r="V81" s="29">
        <f t="shared" ref="V81:V88" si="123">T81-U81</f>
        <v>0</v>
      </c>
      <c r="W81" s="32"/>
      <c r="X81" s="100">
        <f>SUMIFS(Transakce!$D$3:$D$5000,Transakce!$H$3:$H$5000,W$1,Transakce!$I$3:$I$5000,$A$1,Transakce!$C$3:$C$5000,$A81)</f>
        <v>0</v>
      </c>
      <c r="Y81" s="29">
        <f t="shared" ref="Y81:Y88" si="124">W81-X81</f>
        <v>0</v>
      </c>
      <c r="Z81" s="32"/>
      <c r="AA81" s="100">
        <f>SUMIFS(Transakce!$D$3:$D$5000,Transakce!$H$3:$H$5000,Z$1,Transakce!$I$3:$I$5000,$A$1,Transakce!$C$3:$C$5000,$A81)</f>
        <v>0</v>
      </c>
      <c r="AB81" s="29">
        <f t="shared" ref="AB81:AB88" si="125">Z81-AA81</f>
        <v>0</v>
      </c>
      <c r="AC81" s="32"/>
      <c r="AD81" s="100">
        <f>SUMIFS(Transakce!$D$3:$D$5000,Transakce!$H$3:$H$5000,AC$1,Transakce!$I$3:$I$5000,$A$1,Transakce!$C$3:$C$5000,$A81)</f>
        <v>0</v>
      </c>
      <c r="AE81" s="29">
        <f t="shared" ref="AE81:AE88" si="126">AC81-AD81</f>
        <v>0</v>
      </c>
      <c r="AF81" s="32"/>
      <c r="AG81" s="100">
        <f>SUMIFS(Transakce!$D$3:$D$5000,Transakce!$H$3:$H$5000,AF$1,Transakce!$I$3:$I$5000,$A$1,Transakce!$C$3:$C$5000,$A81)</f>
        <v>0</v>
      </c>
      <c r="AH81" s="29">
        <f t="shared" ref="AH81:AH88" si="127">AF81-AG81</f>
        <v>0</v>
      </c>
      <c r="AI81" s="32"/>
      <c r="AJ81" s="100">
        <f>SUMIFS(Transakce!$D$3:$D$5000,Transakce!$H$3:$H$5000,AI$1,Transakce!$I$3:$I$5000,$A$1,Transakce!$C$3:$C$5000,$A81)</f>
        <v>0</v>
      </c>
      <c r="AK81" s="29">
        <f t="shared" ref="AK81:AK88" si="128">AI81-AJ81</f>
        <v>0</v>
      </c>
      <c r="AL81" s="79">
        <f t="shared" ref="AL81:AL88" si="129">B81+E81+H81+K81+N81+Q81+T81+W81+Z81+AC81+AF81+AI81</f>
        <v>4000</v>
      </c>
      <c r="AM81" s="80">
        <f t="shared" ref="AM81:AM88" si="130">C81+F81+I81+L81+O81+R81+U81+X81+AA81+AD81+AG81+AJ81</f>
        <v>5000</v>
      </c>
      <c r="AN81" s="29">
        <f t="shared" ref="AN81:AN88" si="131">AL81-AM81</f>
        <v>-1000</v>
      </c>
      <c r="AO81" s="81">
        <f>AL81/$AO$5</f>
        <v>333.33333333333331</v>
      </c>
      <c r="AP81" s="80">
        <f>AM81/$AO$5</f>
        <v>416.66666666666669</v>
      </c>
      <c r="AQ81" s="29">
        <f t="shared" ref="AQ81:AQ88" si="132">AO81-AP81</f>
        <v>-83.333333333333371</v>
      </c>
    </row>
    <row r="82" spans="1:43" ht="15" customHeight="1" outlineLevel="1">
      <c r="A82" s="63" t="str">
        <f>Transakce!A60</f>
        <v>Stavební spoření</v>
      </c>
      <c r="B82" s="33">
        <v>2000</v>
      </c>
      <c r="C82" s="100">
        <f>SUMIFS(Transakce!$D$3:$D$5000,Transakce!$H$3:$H$5000,B$1,Transakce!$I$3:$I$5000,$A$1,Transakce!$C$3:$C$5000,$A82)</f>
        <v>2000</v>
      </c>
      <c r="D82" s="29">
        <f t="shared" si="117"/>
        <v>0</v>
      </c>
      <c r="E82" s="34"/>
      <c r="F82" s="100">
        <f>SUMIFS(Transakce!$D$3:$D$5000,Transakce!$H$3:$H$5000,E$1,Transakce!$I$3:$I$5000,$A$1,Transakce!$C$3:$C$5000,$A82)</f>
        <v>0</v>
      </c>
      <c r="G82" s="29">
        <f t="shared" si="118"/>
        <v>0</v>
      </c>
      <c r="H82" s="34"/>
      <c r="I82" s="100">
        <f>SUMIFS(Transakce!$D$3:$D$5000,Transakce!$H$3:$H$5000,H$1,Transakce!$I$3:$I$5000,$A$1,Transakce!$C$3:$C$5000,$A82)</f>
        <v>0</v>
      </c>
      <c r="J82" s="29">
        <f t="shared" si="119"/>
        <v>0</v>
      </c>
      <c r="K82" s="34"/>
      <c r="L82" s="100">
        <f>SUMIFS(Transakce!$D$3:$D$5000,Transakce!$H$3:$H$5000,K$1,Transakce!$I$3:$I$5000,$A$1,Transakce!$C$3:$C$5000,$A82)</f>
        <v>0</v>
      </c>
      <c r="M82" s="29">
        <f t="shared" si="120"/>
        <v>0</v>
      </c>
      <c r="N82" s="34"/>
      <c r="O82" s="100">
        <f>SUMIFS(Transakce!$D$3:$D$5000,Transakce!$H$3:$H$5000,N$1,Transakce!$I$3:$I$5000,$A$1,Transakce!$C$3:$C$5000,$A82)</f>
        <v>0</v>
      </c>
      <c r="P82" s="29">
        <f t="shared" si="121"/>
        <v>0</v>
      </c>
      <c r="Q82" s="34"/>
      <c r="R82" s="100">
        <f>SUMIFS(Transakce!$D$3:$D$5000,Transakce!$H$3:$H$5000,Q$1,Transakce!$I$3:$I$5000,$A$1,Transakce!$C$3:$C$5000,$A82)</f>
        <v>0</v>
      </c>
      <c r="S82" s="29">
        <f t="shared" si="122"/>
        <v>0</v>
      </c>
      <c r="T82" s="34"/>
      <c r="U82" s="100">
        <f>SUMIFS(Transakce!$D$3:$D$5000,Transakce!$H$3:$H$5000,T$1,Transakce!$I$3:$I$5000,$A$1,Transakce!$C$3:$C$5000,$A82)</f>
        <v>0</v>
      </c>
      <c r="V82" s="29">
        <f t="shared" si="123"/>
        <v>0</v>
      </c>
      <c r="W82" s="34"/>
      <c r="X82" s="100">
        <f>SUMIFS(Transakce!$D$3:$D$5000,Transakce!$H$3:$H$5000,W$1,Transakce!$I$3:$I$5000,$A$1,Transakce!$C$3:$C$5000,$A82)</f>
        <v>0</v>
      </c>
      <c r="Y82" s="29">
        <f t="shared" si="124"/>
        <v>0</v>
      </c>
      <c r="Z82" s="32"/>
      <c r="AA82" s="100">
        <f>SUMIFS(Transakce!$D$3:$D$5000,Transakce!$H$3:$H$5000,Z$1,Transakce!$I$3:$I$5000,$A$1,Transakce!$C$3:$C$5000,$A82)</f>
        <v>0</v>
      </c>
      <c r="AB82" s="29">
        <f t="shared" si="125"/>
        <v>0</v>
      </c>
      <c r="AC82" s="34"/>
      <c r="AD82" s="100">
        <f>SUMIFS(Transakce!$D$3:$D$5000,Transakce!$H$3:$H$5000,AC$1,Transakce!$I$3:$I$5000,$A$1,Transakce!$C$3:$C$5000,$A82)</f>
        <v>0</v>
      </c>
      <c r="AE82" s="29">
        <f t="shared" si="126"/>
        <v>0</v>
      </c>
      <c r="AF82" s="34"/>
      <c r="AG82" s="100">
        <f>SUMIFS(Transakce!$D$3:$D$5000,Transakce!$H$3:$H$5000,AF$1,Transakce!$I$3:$I$5000,$A$1,Transakce!$C$3:$C$5000,$A82)</f>
        <v>0</v>
      </c>
      <c r="AH82" s="29">
        <f t="shared" si="127"/>
        <v>0</v>
      </c>
      <c r="AI82" s="34"/>
      <c r="AJ82" s="100">
        <f>SUMIFS(Transakce!$D$3:$D$5000,Transakce!$H$3:$H$5000,AI$1,Transakce!$I$3:$I$5000,$A$1,Transakce!$C$3:$C$5000,$A82)</f>
        <v>0</v>
      </c>
      <c r="AK82" s="29">
        <f t="shared" si="128"/>
        <v>0</v>
      </c>
      <c r="AL82" s="79">
        <f t="shared" si="129"/>
        <v>2000</v>
      </c>
      <c r="AM82" s="80">
        <f t="shared" si="130"/>
        <v>2000</v>
      </c>
      <c r="AN82" s="29">
        <f t="shared" si="131"/>
        <v>0</v>
      </c>
      <c r="AO82" s="81">
        <f t="shared" ref="AO82:AO88" si="133">AL82/$AO$5</f>
        <v>166.66666666666666</v>
      </c>
      <c r="AP82" s="80">
        <f t="shared" ref="AP82:AP88" si="134">AM82/$AO$5</f>
        <v>166.66666666666666</v>
      </c>
      <c r="AQ82" s="29">
        <f t="shared" si="132"/>
        <v>0</v>
      </c>
    </row>
    <row r="83" spans="1:43" ht="15" customHeight="1" outlineLevel="1">
      <c r="A83" s="63" t="str">
        <f>Transakce!A61</f>
        <v>Investice | Životní pojištění</v>
      </c>
      <c r="B83" s="33">
        <v>500</v>
      </c>
      <c r="C83" s="100">
        <f>SUMIFS(Transakce!$D$3:$D$5000,Transakce!$H$3:$H$5000,B$1,Transakce!$I$3:$I$5000,$A$1,Transakce!$C$3:$C$5000,$A83)</f>
        <v>500</v>
      </c>
      <c r="D83" s="29">
        <f t="shared" si="117"/>
        <v>0</v>
      </c>
      <c r="E83" s="34"/>
      <c r="F83" s="100">
        <f>SUMIFS(Transakce!$D$3:$D$5000,Transakce!$H$3:$H$5000,E$1,Transakce!$I$3:$I$5000,$A$1,Transakce!$C$3:$C$5000,$A83)</f>
        <v>0</v>
      </c>
      <c r="G83" s="29">
        <f t="shared" si="118"/>
        <v>0</v>
      </c>
      <c r="H83" s="34"/>
      <c r="I83" s="100">
        <f>SUMIFS(Transakce!$D$3:$D$5000,Transakce!$H$3:$H$5000,H$1,Transakce!$I$3:$I$5000,$A$1,Transakce!$C$3:$C$5000,$A83)</f>
        <v>0</v>
      </c>
      <c r="J83" s="29">
        <f t="shared" si="119"/>
        <v>0</v>
      </c>
      <c r="K83" s="34"/>
      <c r="L83" s="100">
        <f>SUMIFS(Transakce!$D$3:$D$5000,Transakce!$H$3:$H$5000,K$1,Transakce!$I$3:$I$5000,$A$1,Transakce!$C$3:$C$5000,$A83)</f>
        <v>0</v>
      </c>
      <c r="M83" s="29">
        <f t="shared" si="120"/>
        <v>0</v>
      </c>
      <c r="N83" s="34"/>
      <c r="O83" s="100">
        <f>SUMIFS(Transakce!$D$3:$D$5000,Transakce!$H$3:$H$5000,N$1,Transakce!$I$3:$I$5000,$A$1,Transakce!$C$3:$C$5000,$A83)</f>
        <v>0</v>
      </c>
      <c r="P83" s="29">
        <f t="shared" si="121"/>
        <v>0</v>
      </c>
      <c r="Q83" s="34"/>
      <c r="R83" s="100">
        <f>SUMIFS(Transakce!$D$3:$D$5000,Transakce!$H$3:$H$5000,Q$1,Transakce!$I$3:$I$5000,$A$1,Transakce!$C$3:$C$5000,$A83)</f>
        <v>0</v>
      </c>
      <c r="S83" s="29">
        <f t="shared" si="122"/>
        <v>0</v>
      </c>
      <c r="T83" s="34"/>
      <c r="U83" s="100">
        <f>SUMIFS(Transakce!$D$3:$D$5000,Transakce!$H$3:$H$5000,T$1,Transakce!$I$3:$I$5000,$A$1,Transakce!$C$3:$C$5000,$A83)</f>
        <v>0</v>
      </c>
      <c r="V83" s="29">
        <f t="shared" si="123"/>
        <v>0</v>
      </c>
      <c r="W83" s="34"/>
      <c r="X83" s="100">
        <f>SUMIFS(Transakce!$D$3:$D$5000,Transakce!$H$3:$H$5000,W$1,Transakce!$I$3:$I$5000,$A$1,Transakce!$C$3:$C$5000,$A83)</f>
        <v>0</v>
      </c>
      <c r="Y83" s="29">
        <f t="shared" si="124"/>
        <v>0</v>
      </c>
      <c r="Z83" s="34"/>
      <c r="AA83" s="100">
        <f>SUMIFS(Transakce!$D$3:$D$5000,Transakce!$H$3:$H$5000,Z$1,Transakce!$I$3:$I$5000,$A$1,Transakce!$C$3:$C$5000,$A83)</f>
        <v>0</v>
      </c>
      <c r="AB83" s="29">
        <f t="shared" si="125"/>
        <v>0</v>
      </c>
      <c r="AC83" s="34"/>
      <c r="AD83" s="100"/>
      <c r="AE83" s="29"/>
      <c r="AF83" s="34"/>
      <c r="AG83" s="100"/>
      <c r="AH83" s="29"/>
      <c r="AI83" s="34"/>
      <c r="AJ83" s="100">
        <f>SUMIFS(Transakce!$D$3:$D$5000,Transakce!$H$3:$H$5000,AI$1,Transakce!$I$3:$I$5000,$A$1,Transakce!$C$3:$C$5000,$A83)</f>
        <v>0</v>
      </c>
      <c r="AK83" s="29">
        <f t="shared" si="128"/>
        <v>0</v>
      </c>
      <c r="AL83" s="79">
        <f t="shared" si="129"/>
        <v>500</v>
      </c>
      <c r="AM83" s="80">
        <f t="shared" si="130"/>
        <v>500</v>
      </c>
      <c r="AN83" s="29">
        <f t="shared" si="131"/>
        <v>0</v>
      </c>
      <c r="AO83" s="81">
        <f t="shared" si="133"/>
        <v>41.666666666666664</v>
      </c>
      <c r="AP83" s="80">
        <f t="shared" si="134"/>
        <v>41.666666666666664</v>
      </c>
      <c r="AQ83" s="29">
        <f t="shared" si="132"/>
        <v>0</v>
      </c>
    </row>
    <row r="84" spans="1:43" ht="15" customHeight="1" outlineLevel="1">
      <c r="A84" s="63" t="str">
        <f>Transakce!A62</f>
        <v>Penzijní připojištění</v>
      </c>
      <c r="B84" s="33">
        <v>300</v>
      </c>
      <c r="C84" s="100">
        <f>SUMIFS(Transakce!$D$3:$D$5000,Transakce!$H$3:$H$5000,B$1,Transakce!$I$3:$I$5000,$A$1,Transakce!$C$3:$C$5000,$A84)</f>
        <v>300</v>
      </c>
      <c r="D84" s="29">
        <f t="shared" si="117"/>
        <v>0</v>
      </c>
      <c r="E84" s="34"/>
      <c r="F84" s="100">
        <f>SUMIFS(Transakce!$D$3:$D$5000,Transakce!$H$3:$H$5000,E$1,Transakce!$I$3:$I$5000,$A$1,Transakce!$C$3:$C$5000,$A84)</f>
        <v>0</v>
      </c>
      <c r="G84" s="29">
        <f t="shared" si="118"/>
        <v>0</v>
      </c>
      <c r="H84" s="34"/>
      <c r="I84" s="100">
        <f>SUMIFS(Transakce!$D$3:$D$5000,Transakce!$H$3:$H$5000,H$1,Transakce!$I$3:$I$5000,$A$1,Transakce!$C$3:$C$5000,$A84)</f>
        <v>0</v>
      </c>
      <c r="J84" s="29">
        <f t="shared" si="119"/>
        <v>0</v>
      </c>
      <c r="K84" s="34"/>
      <c r="L84" s="100">
        <f>SUMIFS(Transakce!$D$3:$D$5000,Transakce!$H$3:$H$5000,K$1,Transakce!$I$3:$I$5000,$A$1,Transakce!$C$3:$C$5000,$A84)</f>
        <v>0</v>
      </c>
      <c r="M84" s="29">
        <f t="shared" si="120"/>
        <v>0</v>
      </c>
      <c r="N84" s="34"/>
      <c r="O84" s="100">
        <f>SUMIFS(Transakce!$D$3:$D$5000,Transakce!$H$3:$H$5000,N$1,Transakce!$I$3:$I$5000,$A$1,Transakce!$C$3:$C$5000,$A84)</f>
        <v>0</v>
      </c>
      <c r="P84" s="29">
        <f t="shared" si="121"/>
        <v>0</v>
      </c>
      <c r="Q84" s="34"/>
      <c r="R84" s="100">
        <f>SUMIFS(Transakce!$D$3:$D$5000,Transakce!$H$3:$H$5000,Q$1,Transakce!$I$3:$I$5000,$A$1,Transakce!$C$3:$C$5000,$A84)</f>
        <v>0</v>
      </c>
      <c r="S84" s="29">
        <f t="shared" si="122"/>
        <v>0</v>
      </c>
      <c r="T84" s="34"/>
      <c r="U84" s="100">
        <f>SUMIFS(Transakce!$D$3:$D$5000,Transakce!$H$3:$H$5000,T$1,Transakce!$I$3:$I$5000,$A$1,Transakce!$C$3:$C$5000,$A84)</f>
        <v>0</v>
      </c>
      <c r="V84" s="29">
        <f t="shared" si="123"/>
        <v>0</v>
      </c>
      <c r="W84" s="34"/>
      <c r="X84" s="100">
        <f>SUMIFS(Transakce!$D$3:$D$5000,Transakce!$H$3:$H$5000,W$1,Transakce!$I$3:$I$5000,$A$1,Transakce!$C$3:$C$5000,$A84)</f>
        <v>0</v>
      </c>
      <c r="Y84" s="29">
        <f t="shared" si="124"/>
        <v>0</v>
      </c>
      <c r="Z84" s="34"/>
      <c r="AA84" s="100">
        <f>SUMIFS(Transakce!$D$3:$D$5000,Transakce!$H$3:$H$5000,Z$1,Transakce!$I$3:$I$5000,$A$1,Transakce!$C$3:$C$5000,$A84)</f>
        <v>0</v>
      </c>
      <c r="AB84" s="29">
        <f t="shared" si="125"/>
        <v>0</v>
      </c>
      <c r="AC84" s="34"/>
      <c r="AD84" s="100">
        <f>SUMIFS(Transakce!$D$3:$D$5000,Transakce!$H$3:$H$5000,AC$1,Transakce!$I$3:$I$5000,$A$1,Transakce!$C$3:$C$5000,$A84)</f>
        <v>0</v>
      </c>
      <c r="AE84" s="29">
        <f t="shared" si="126"/>
        <v>0</v>
      </c>
      <c r="AF84" s="34"/>
      <c r="AG84" s="100">
        <f>SUMIFS(Transakce!$D$3:$D$5000,Transakce!$H$3:$H$5000,AF$1,Transakce!$I$3:$I$5000,$A$1,Transakce!$C$3:$C$5000,$A84)</f>
        <v>0</v>
      </c>
      <c r="AH84" s="29">
        <f t="shared" si="127"/>
        <v>0</v>
      </c>
      <c r="AI84" s="34"/>
      <c r="AJ84" s="100">
        <f>SUMIFS(Transakce!$D$3:$D$5000,Transakce!$H$3:$H$5000,AI$1,Transakce!$I$3:$I$5000,$A$1,Transakce!$C$3:$C$5000,$A84)</f>
        <v>0</v>
      </c>
      <c r="AK84" s="29">
        <f t="shared" si="128"/>
        <v>0</v>
      </c>
      <c r="AL84" s="79">
        <f t="shared" si="129"/>
        <v>300</v>
      </c>
      <c r="AM84" s="80">
        <f t="shared" si="130"/>
        <v>300</v>
      </c>
      <c r="AN84" s="29">
        <f t="shared" si="131"/>
        <v>0</v>
      </c>
      <c r="AO84" s="81">
        <f t="shared" si="133"/>
        <v>25</v>
      </c>
      <c r="AP84" s="80">
        <f t="shared" si="134"/>
        <v>25</v>
      </c>
      <c r="AQ84" s="29">
        <f t="shared" si="132"/>
        <v>0</v>
      </c>
    </row>
    <row r="85" spans="1:43" ht="15" customHeight="1" outlineLevel="1">
      <c r="A85" s="63" t="str">
        <f>Transakce!A63</f>
        <v>Investice | Dlouhodobá rezerva</v>
      </c>
      <c r="B85" s="33">
        <v>3000</v>
      </c>
      <c r="C85" s="100">
        <f>SUMIFS(Transakce!$D$3:$D$5000,Transakce!$H$3:$H$5000,B$1,Transakce!$I$3:$I$5000,$A$1,Transakce!$C$3:$C$5000,$A85)</f>
        <v>3000</v>
      </c>
      <c r="D85" s="29">
        <f t="shared" si="117"/>
        <v>0</v>
      </c>
      <c r="E85" s="34"/>
      <c r="F85" s="100">
        <f>SUMIFS(Transakce!$D$3:$D$5000,Transakce!$H$3:$H$5000,E$1,Transakce!$I$3:$I$5000,$A$1,Transakce!$C$3:$C$5000,$A85)</f>
        <v>0</v>
      </c>
      <c r="G85" s="29">
        <f t="shared" si="118"/>
        <v>0</v>
      </c>
      <c r="H85" s="34"/>
      <c r="I85" s="100">
        <f>SUMIFS(Transakce!$D$3:$D$5000,Transakce!$H$3:$H$5000,H$1,Transakce!$I$3:$I$5000,$A$1,Transakce!$C$3:$C$5000,$A85)</f>
        <v>0</v>
      </c>
      <c r="J85" s="29">
        <f t="shared" si="119"/>
        <v>0</v>
      </c>
      <c r="K85" s="34"/>
      <c r="L85" s="100">
        <f>SUMIFS(Transakce!$D$3:$D$5000,Transakce!$H$3:$H$5000,K$1,Transakce!$I$3:$I$5000,$A$1,Transakce!$C$3:$C$5000,$A85)</f>
        <v>0</v>
      </c>
      <c r="M85" s="29">
        <f t="shared" si="120"/>
        <v>0</v>
      </c>
      <c r="N85" s="34"/>
      <c r="O85" s="100">
        <f>SUMIFS(Transakce!$D$3:$D$5000,Transakce!$H$3:$H$5000,N$1,Transakce!$I$3:$I$5000,$A$1,Transakce!$C$3:$C$5000,$A85)</f>
        <v>0</v>
      </c>
      <c r="P85" s="29">
        <f t="shared" si="121"/>
        <v>0</v>
      </c>
      <c r="Q85" s="34"/>
      <c r="R85" s="100">
        <f>SUMIFS(Transakce!$D$3:$D$5000,Transakce!$H$3:$H$5000,Q$1,Transakce!$I$3:$I$5000,$A$1,Transakce!$C$3:$C$5000,$A85)</f>
        <v>0</v>
      </c>
      <c r="S85" s="29">
        <f t="shared" si="122"/>
        <v>0</v>
      </c>
      <c r="T85" s="34"/>
      <c r="U85" s="100">
        <f>SUMIFS(Transakce!$D$3:$D$5000,Transakce!$H$3:$H$5000,T$1,Transakce!$I$3:$I$5000,$A$1,Transakce!$C$3:$C$5000,$A85)</f>
        <v>0</v>
      </c>
      <c r="V85" s="29">
        <f t="shared" si="123"/>
        <v>0</v>
      </c>
      <c r="W85" s="34"/>
      <c r="X85" s="100">
        <f>SUMIFS(Transakce!$D$3:$D$5000,Transakce!$H$3:$H$5000,W$1,Transakce!$I$3:$I$5000,$A$1,Transakce!$C$3:$C$5000,$A85)</f>
        <v>0</v>
      </c>
      <c r="Y85" s="29">
        <f t="shared" si="124"/>
        <v>0</v>
      </c>
      <c r="Z85" s="34"/>
      <c r="AA85" s="100">
        <f>SUMIFS(Transakce!$D$3:$D$5000,Transakce!$H$3:$H$5000,Z$1,Transakce!$I$3:$I$5000,$A$1,Transakce!$C$3:$C$5000,$A85)</f>
        <v>0</v>
      </c>
      <c r="AB85" s="29">
        <f t="shared" si="125"/>
        <v>0</v>
      </c>
      <c r="AC85" s="34"/>
      <c r="AD85" s="100">
        <f>SUMIFS(Transakce!$D$3:$D$5000,Transakce!$H$3:$H$5000,AC$1,Transakce!$I$3:$I$5000,$A$1,Transakce!$C$3:$C$5000,$A85)</f>
        <v>0</v>
      </c>
      <c r="AE85" s="29">
        <f t="shared" si="126"/>
        <v>0</v>
      </c>
      <c r="AF85" s="34"/>
      <c r="AG85" s="100">
        <f>SUMIFS(Transakce!$D$3:$D$5000,Transakce!$H$3:$H$5000,AF$1,Transakce!$I$3:$I$5000,$A$1,Transakce!$C$3:$C$5000,$A85)</f>
        <v>0</v>
      </c>
      <c r="AH85" s="29">
        <f t="shared" si="127"/>
        <v>0</v>
      </c>
      <c r="AI85" s="34"/>
      <c r="AJ85" s="100">
        <f>SUMIFS(Transakce!$D$3:$D$5000,Transakce!$H$3:$H$5000,AI$1,Transakce!$I$3:$I$5000,$A$1,Transakce!$C$3:$C$5000,$A85)</f>
        <v>0</v>
      </c>
      <c r="AK85" s="29">
        <f t="shared" si="128"/>
        <v>0</v>
      </c>
      <c r="AL85" s="79">
        <f t="shared" si="129"/>
        <v>3000</v>
      </c>
      <c r="AM85" s="80">
        <f t="shared" si="130"/>
        <v>3000</v>
      </c>
      <c r="AN85" s="29">
        <f t="shared" si="131"/>
        <v>0</v>
      </c>
      <c r="AO85" s="81">
        <f t="shared" si="133"/>
        <v>250</v>
      </c>
      <c r="AP85" s="80">
        <f t="shared" si="134"/>
        <v>250</v>
      </c>
      <c r="AQ85" s="29">
        <f t="shared" si="132"/>
        <v>0</v>
      </c>
    </row>
    <row r="86" spans="1:43" ht="15" customHeight="1" outlineLevel="1">
      <c r="A86" s="63" t="str">
        <f>Transakce!A64</f>
        <v>Jiné spoření 2</v>
      </c>
      <c r="B86" s="33"/>
      <c r="C86" s="100">
        <f>SUMIFS(Transakce!$D$3:$D$5000,Transakce!$H$3:$H$5000,B$1,Transakce!$I$3:$I$5000,$A$1,Transakce!$C$3:$C$5000,$A86)</f>
        <v>0</v>
      </c>
      <c r="D86" s="29">
        <f t="shared" si="117"/>
        <v>0</v>
      </c>
      <c r="E86" s="34"/>
      <c r="F86" s="100">
        <f>SUMIFS(Transakce!$D$3:$D$5000,Transakce!$H$3:$H$5000,E$1,Transakce!$I$3:$I$5000,$A$1,Transakce!$C$3:$C$5000,$A86)</f>
        <v>0</v>
      </c>
      <c r="G86" s="29">
        <f t="shared" si="118"/>
        <v>0</v>
      </c>
      <c r="H86" s="34"/>
      <c r="I86" s="100">
        <f>SUMIFS(Transakce!$D$3:$D$5000,Transakce!$H$3:$H$5000,H$1,Transakce!$I$3:$I$5000,$A$1,Transakce!$C$3:$C$5000,$A86)</f>
        <v>0</v>
      </c>
      <c r="J86" s="29">
        <f t="shared" si="119"/>
        <v>0</v>
      </c>
      <c r="K86" s="34"/>
      <c r="L86" s="100">
        <f>SUMIFS(Transakce!$D$3:$D$5000,Transakce!$H$3:$H$5000,K$1,Transakce!$I$3:$I$5000,$A$1,Transakce!$C$3:$C$5000,$A86)</f>
        <v>0</v>
      </c>
      <c r="M86" s="29">
        <f t="shared" si="120"/>
        <v>0</v>
      </c>
      <c r="N86" s="34"/>
      <c r="O86" s="100">
        <f>SUMIFS(Transakce!$D$3:$D$5000,Transakce!$H$3:$H$5000,N$1,Transakce!$I$3:$I$5000,$A$1,Transakce!$C$3:$C$5000,$A86)</f>
        <v>0</v>
      </c>
      <c r="P86" s="29">
        <f t="shared" si="121"/>
        <v>0</v>
      </c>
      <c r="Q86" s="34"/>
      <c r="R86" s="100">
        <f>SUMIFS(Transakce!$D$3:$D$5000,Transakce!$H$3:$H$5000,Q$1,Transakce!$I$3:$I$5000,$A$1,Transakce!$C$3:$C$5000,$A86)</f>
        <v>0</v>
      </c>
      <c r="S86" s="29">
        <f t="shared" si="122"/>
        <v>0</v>
      </c>
      <c r="T86" s="34"/>
      <c r="U86" s="100">
        <f>SUMIFS(Transakce!$D$3:$D$5000,Transakce!$H$3:$H$5000,T$1,Transakce!$I$3:$I$5000,$A$1,Transakce!$C$3:$C$5000,$A86)</f>
        <v>0</v>
      </c>
      <c r="V86" s="29">
        <f t="shared" si="123"/>
        <v>0</v>
      </c>
      <c r="W86" s="34"/>
      <c r="X86" s="100">
        <f>SUMIFS(Transakce!$D$3:$D$5000,Transakce!$H$3:$H$5000,W$1,Transakce!$I$3:$I$5000,$A$1,Transakce!$C$3:$C$5000,$A86)</f>
        <v>0</v>
      </c>
      <c r="Y86" s="29">
        <f t="shared" si="124"/>
        <v>0</v>
      </c>
      <c r="Z86" s="34"/>
      <c r="AA86" s="100">
        <f>SUMIFS(Transakce!$D$3:$D$5000,Transakce!$H$3:$H$5000,Z$1,Transakce!$I$3:$I$5000,$A$1,Transakce!$C$3:$C$5000,$A86)</f>
        <v>0</v>
      </c>
      <c r="AB86" s="29">
        <f t="shared" si="125"/>
        <v>0</v>
      </c>
      <c r="AC86" s="34"/>
      <c r="AD86" s="100">
        <f>SUMIFS(Transakce!$D$3:$D$5000,Transakce!$H$3:$H$5000,AC$1,Transakce!$I$3:$I$5000,$A$1,Transakce!$C$3:$C$5000,$A86)</f>
        <v>0</v>
      </c>
      <c r="AE86" s="29">
        <f t="shared" si="126"/>
        <v>0</v>
      </c>
      <c r="AF86" s="34"/>
      <c r="AG86" s="100">
        <f>SUMIFS(Transakce!$D$3:$D$5000,Transakce!$H$3:$H$5000,AF$1,Transakce!$I$3:$I$5000,$A$1,Transakce!$C$3:$C$5000,$A86)</f>
        <v>0</v>
      </c>
      <c r="AH86" s="29">
        <f t="shared" si="127"/>
        <v>0</v>
      </c>
      <c r="AI86" s="34"/>
      <c r="AJ86" s="100">
        <f>SUMIFS(Transakce!$D$3:$D$5000,Transakce!$H$3:$H$5000,AI$1,Transakce!$I$3:$I$5000,$A$1,Transakce!$C$3:$C$5000,$A86)</f>
        <v>0</v>
      </c>
      <c r="AK86" s="29">
        <f t="shared" si="128"/>
        <v>0</v>
      </c>
      <c r="AL86" s="79">
        <f t="shared" si="129"/>
        <v>0</v>
      </c>
      <c r="AM86" s="80">
        <f t="shared" si="130"/>
        <v>0</v>
      </c>
      <c r="AN86" s="29">
        <f t="shared" si="131"/>
        <v>0</v>
      </c>
      <c r="AO86" s="81">
        <f t="shared" si="133"/>
        <v>0</v>
      </c>
      <c r="AP86" s="80">
        <f t="shared" si="134"/>
        <v>0</v>
      </c>
      <c r="AQ86" s="29">
        <f t="shared" si="132"/>
        <v>0</v>
      </c>
    </row>
    <row r="87" spans="1:43" ht="15" customHeight="1" outlineLevel="1">
      <c r="A87" s="63" t="str">
        <f>Transakce!A65</f>
        <v>Jiné spoření 3</v>
      </c>
      <c r="B87" s="33"/>
      <c r="C87" s="100">
        <f>SUMIFS(Transakce!$D$3:$D$5000,Transakce!$H$3:$H$5000,B$1,Transakce!$I$3:$I$5000,$A$1,Transakce!$C$3:$C$5000,$A87)</f>
        <v>0</v>
      </c>
      <c r="D87" s="29">
        <f t="shared" si="117"/>
        <v>0</v>
      </c>
      <c r="E87" s="34"/>
      <c r="F87" s="100">
        <f>SUMIFS(Transakce!$D$3:$D$5000,Transakce!$H$3:$H$5000,E$1,Transakce!$I$3:$I$5000,$A$1,Transakce!$C$3:$C$5000,$A87)</f>
        <v>0</v>
      </c>
      <c r="G87" s="29">
        <f t="shared" si="118"/>
        <v>0</v>
      </c>
      <c r="H87" s="34"/>
      <c r="I87" s="100">
        <f>SUMIFS(Transakce!$D$3:$D$5000,Transakce!$H$3:$H$5000,H$1,Transakce!$I$3:$I$5000,$A$1,Transakce!$C$3:$C$5000,$A87)</f>
        <v>0</v>
      </c>
      <c r="J87" s="29">
        <f t="shared" si="119"/>
        <v>0</v>
      </c>
      <c r="K87" s="34"/>
      <c r="L87" s="100">
        <f>SUMIFS(Transakce!$D$3:$D$5000,Transakce!$H$3:$H$5000,K$1,Transakce!$I$3:$I$5000,$A$1,Transakce!$C$3:$C$5000,$A87)</f>
        <v>0</v>
      </c>
      <c r="M87" s="29">
        <f t="shared" si="120"/>
        <v>0</v>
      </c>
      <c r="N87" s="34"/>
      <c r="O87" s="100">
        <f>SUMIFS(Transakce!$D$3:$D$5000,Transakce!$H$3:$H$5000,N$1,Transakce!$I$3:$I$5000,$A$1,Transakce!$C$3:$C$5000,$A87)</f>
        <v>0</v>
      </c>
      <c r="P87" s="29">
        <f t="shared" si="121"/>
        <v>0</v>
      </c>
      <c r="Q87" s="34"/>
      <c r="R87" s="100">
        <f>SUMIFS(Transakce!$D$3:$D$5000,Transakce!$H$3:$H$5000,Q$1,Transakce!$I$3:$I$5000,$A$1,Transakce!$C$3:$C$5000,$A87)</f>
        <v>0</v>
      </c>
      <c r="S87" s="29">
        <f t="shared" si="122"/>
        <v>0</v>
      </c>
      <c r="T87" s="34"/>
      <c r="U87" s="100">
        <f>SUMIFS(Transakce!$D$3:$D$5000,Transakce!$H$3:$H$5000,T$1,Transakce!$I$3:$I$5000,$A$1,Transakce!$C$3:$C$5000,$A87)</f>
        <v>0</v>
      </c>
      <c r="V87" s="29">
        <f t="shared" si="123"/>
        <v>0</v>
      </c>
      <c r="W87" s="34"/>
      <c r="X87" s="100">
        <f>SUMIFS(Transakce!$D$3:$D$5000,Transakce!$H$3:$H$5000,W$1,Transakce!$I$3:$I$5000,$A$1,Transakce!$C$3:$C$5000,$A87)</f>
        <v>0</v>
      </c>
      <c r="Y87" s="29">
        <f t="shared" si="124"/>
        <v>0</v>
      </c>
      <c r="Z87" s="34"/>
      <c r="AA87" s="100">
        <f>SUMIFS(Transakce!$D$3:$D$5000,Transakce!$H$3:$H$5000,Z$1,Transakce!$I$3:$I$5000,$A$1,Transakce!$C$3:$C$5000,$A87)</f>
        <v>0</v>
      </c>
      <c r="AB87" s="29">
        <f t="shared" si="125"/>
        <v>0</v>
      </c>
      <c r="AC87" s="34"/>
      <c r="AD87" s="100">
        <f>SUMIFS(Transakce!$D$3:$D$5000,Transakce!$H$3:$H$5000,AC$1,Transakce!$I$3:$I$5000,$A$1,Transakce!$C$3:$C$5000,$A87)</f>
        <v>0</v>
      </c>
      <c r="AE87" s="29">
        <f t="shared" si="126"/>
        <v>0</v>
      </c>
      <c r="AF87" s="34"/>
      <c r="AG87" s="100">
        <f>SUMIFS(Transakce!$D$3:$D$5000,Transakce!$H$3:$H$5000,AF$1,Transakce!$I$3:$I$5000,$A$1,Transakce!$C$3:$C$5000,$A87)</f>
        <v>0</v>
      </c>
      <c r="AH87" s="29">
        <f t="shared" si="127"/>
        <v>0</v>
      </c>
      <c r="AI87" s="34"/>
      <c r="AJ87" s="100">
        <f>SUMIFS(Transakce!$D$3:$D$5000,Transakce!$H$3:$H$5000,AI$1,Transakce!$I$3:$I$5000,$A$1,Transakce!$C$3:$C$5000,$A87)</f>
        <v>0</v>
      </c>
      <c r="AK87" s="29">
        <f t="shared" si="128"/>
        <v>0</v>
      </c>
      <c r="AL87" s="79">
        <f t="shared" si="129"/>
        <v>0</v>
      </c>
      <c r="AM87" s="80">
        <f t="shared" si="130"/>
        <v>0</v>
      </c>
      <c r="AN87" s="29">
        <f t="shared" si="131"/>
        <v>0</v>
      </c>
      <c r="AO87" s="81">
        <f t="shared" si="133"/>
        <v>0</v>
      </c>
      <c r="AP87" s="80">
        <f t="shared" si="134"/>
        <v>0</v>
      </c>
      <c r="AQ87" s="29">
        <f t="shared" si="132"/>
        <v>0</v>
      </c>
    </row>
    <row r="88" spans="1:43" ht="15" customHeight="1" outlineLevel="1">
      <c r="A88" s="63" t="str">
        <f>Transakce!A66</f>
        <v>Jiné spoření 4</v>
      </c>
      <c r="B88" s="35"/>
      <c r="C88" s="100">
        <f>SUMIFS(Transakce!$D$3:$D$5000,Transakce!$H$3:$H$5000,B$1,Transakce!$I$3:$I$5000,$A$1,Transakce!$C$3:$C$5000,$A88)</f>
        <v>0</v>
      </c>
      <c r="D88" s="29">
        <f t="shared" si="117"/>
        <v>0</v>
      </c>
      <c r="E88" s="36"/>
      <c r="F88" s="100">
        <f>SUMIFS(Transakce!$D$3:$D$5000,Transakce!$H$3:$H$5000,E$1,Transakce!$I$3:$I$5000,$A$1,Transakce!$C$3:$C$5000,$A88)</f>
        <v>0</v>
      </c>
      <c r="G88" s="29">
        <f t="shared" si="118"/>
        <v>0</v>
      </c>
      <c r="H88" s="36"/>
      <c r="I88" s="100">
        <f>SUMIFS(Transakce!$D$3:$D$5000,Transakce!$H$3:$H$5000,H$1,Transakce!$I$3:$I$5000,$A$1,Transakce!$C$3:$C$5000,$A88)</f>
        <v>0</v>
      </c>
      <c r="J88" s="29">
        <f t="shared" si="119"/>
        <v>0</v>
      </c>
      <c r="K88" s="36"/>
      <c r="L88" s="100">
        <f>SUMIFS(Transakce!$D$3:$D$5000,Transakce!$H$3:$H$5000,K$1,Transakce!$I$3:$I$5000,$A$1,Transakce!$C$3:$C$5000,$A88)</f>
        <v>0</v>
      </c>
      <c r="M88" s="29">
        <f t="shared" si="120"/>
        <v>0</v>
      </c>
      <c r="N88" s="36"/>
      <c r="O88" s="100">
        <f>SUMIFS(Transakce!$D$3:$D$5000,Transakce!$H$3:$H$5000,N$1,Transakce!$I$3:$I$5000,$A$1,Transakce!$C$3:$C$5000,$A88)</f>
        <v>0</v>
      </c>
      <c r="P88" s="29">
        <f t="shared" si="121"/>
        <v>0</v>
      </c>
      <c r="Q88" s="36"/>
      <c r="R88" s="100">
        <f>SUMIFS(Transakce!$D$3:$D$5000,Transakce!$H$3:$H$5000,Q$1,Transakce!$I$3:$I$5000,$A$1,Transakce!$C$3:$C$5000,$A88)</f>
        <v>0</v>
      </c>
      <c r="S88" s="29">
        <f t="shared" si="122"/>
        <v>0</v>
      </c>
      <c r="T88" s="36"/>
      <c r="U88" s="100">
        <f>SUMIFS(Transakce!$D$3:$D$5000,Transakce!$H$3:$H$5000,T$1,Transakce!$I$3:$I$5000,$A$1,Transakce!$C$3:$C$5000,$A88)</f>
        <v>0</v>
      </c>
      <c r="V88" s="29">
        <f t="shared" si="123"/>
        <v>0</v>
      </c>
      <c r="W88" s="36"/>
      <c r="X88" s="100">
        <f>SUMIFS(Transakce!$D$3:$D$5000,Transakce!$H$3:$H$5000,W$1,Transakce!$I$3:$I$5000,$A$1,Transakce!$C$3:$C$5000,$A88)</f>
        <v>0</v>
      </c>
      <c r="Y88" s="29">
        <f t="shared" si="124"/>
        <v>0</v>
      </c>
      <c r="Z88" s="36"/>
      <c r="AA88" s="100">
        <f>SUMIFS(Transakce!$D$3:$D$5000,Transakce!$H$3:$H$5000,Z$1,Transakce!$I$3:$I$5000,$A$1,Transakce!$C$3:$C$5000,$A88)</f>
        <v>0</v>
      </c>
      <c r="AB88" s="29">
        <f t="shared" si="125"/>
        <v>0</v>
      </c>
      <c r="AC88" s="36"/>
      <c r="AD88" s="100">
        <f>SUMIFS(Transakce!$D$3:$D$5000,Transakce!$H$3:$H$5000,AC$1,Transakce!$I$3:$I$5000,$A$1,Transakce!$C$3:$C$5000,$A88)</f>
        <v>0</v>
      </c>
      <c r="AE88" s="29">
        <f t="shared" si="126"/>
        <v>0</v>
      </c>
      <c r="AF88" s="36"/>
      <c r="AG88" s="100">
        <f>SUMIFS(Transakce!$D$3:$D$5000,Transakce!$H$3:$H$5000,AF$1,Transakce!$I$3:$I$5000,$A$1,Transakce!$C$3:$C$5000,$A88)</f>
        <v>0</v>
      </c>
      <c r="AH88" s="29">
        <f t="shared" si="127"/>
        <v>0</v>
      </c>
      <c r="AI88" s="36"/>
      <c r="AJ88" s="100">
        <f>SUMIFS(Transakce!$D$3:$D$5000,Transakce!$H$3:$H$5000,AI$1,Transakce!$I$3:$I$5000,$A$1,Transakce!$C$3:$C$5000,$A88)</f>
        <v>0</v>
      </c>
      <c r="AK88" s="29">
        <f t="shared" si="128"/>
        <v>0</v>
      </c>
      <c r="AL88" s="79">
        <f t="shared" si="129"/>
        <v>0</v>
      </c>
      <c r="AM88" s="80">
        <f t="shared" si="130"/>
        <v>0</v>
      </c>
      <c r="AN88" s="29">
        <f t="shared" si="131"/>
        <v>0</v>
      </c>
      <c r="AO88" s="81">
        <f t="shared" si="133"/>
        <v>0</v>
      </c>
      <c r="AP88" s="80">
        <f t="shared" si="134"/>
        <v>0</v>
      </c>
      <c r="AQ88" s="29">
        <f t="shared" si="132"/>
        <v>0</v>
      </c>
    </row>
    <row r="89" spans="1:43" ht="15" customHeight="1">
      <c r="A89" s="68" t="s">
        <v>63</v>
      </c>
      <c r="B89" s="3">
        <f t="shared" ref="B89:AQ89" si="135">SUM(B81:B88)</f>
        <v>9800</v>
      </c>
      <c r="C89" s="2">
        <f t="shared" si="135"/>
        <v>10800</v>
      </c>
      <c r="D89" s="2">
        <f t="shared" si="135"/>
        <v>-1000</v>
      </c>
      <c r="E89" s="8">
        <f t="shared" si="135"/>
        <v>0</v>
      </c>
      <c r="F89" s="2">
        <f t="shared" si="135"/>
        <v>0</v>
      </c>
      <c r="G89" s="2">
        <f t="shared" si="135"/>
        <v>0</v>
      </c>
      <c r="H89" s="8">
        <f t="shared" si="135"/>
        <v>0</v>
      </c>
      <c r="I89" s="2">
        <f t="shared" si="135"/>
        <v>0</v>
      </c>
      <c r="J89" s="2">
        <f t="shared" si="135"/>
        <v>0</v>
      </c>
      <c r="K89" s="8">
        <f t="shared" si="135"/>
        <v>0</v>
      </c>
      <c r="L89" s="2">
        <f t="shared" si="135"/>
        <v>0</v>
      </c>
      <c r="M89" s="2">
        <f t="shared" si="135"/>
        <v>0</v>
      </c>
      <c r="N89" s="8">
        <f t="shared" si="135"/>
        <v>0</v>
      </c>
      <c r="O89" s="2">
        <f t="shared" si="135"/>
        <v>0</v>
      </c>
      <c r="P89" s="2">
        <f t="shared" si="135"/>
        <v>0</v>
      </c>
      <c r="Q89" s="8">
        <f t="shared" si="135"/>
        <v>0</v>
      </c>
      <c r="R89" s="2">
        <f t="shared" si="135"/>
        <v>0</v>
      </c>
      <c r="S89" s="2">
        <f t="shared" si="135"/>
        <v>0</v>
      </c>
      <c r="T89" s="8">
        <f t="shared" si="135"/>
        <v>0</v>
      </c>
      <c r="U89" s="2">
        <f t="shared" si="135"/>
        <v>0</v>
      </c>
      <c r="V89" s="2">
        <f t="shared" si="135"/>
        <v>0</v>
      </c>
      <c r="W89" s="8">
        <f t="shared" si="135"/>
        <v>0</v>
      </c>
      <c r="X89" s="2">
        <f t="shared" si="135"/>
        <v>0</v>
      </c>
      <c r="Y89" s="2">
        <f t="shared" si="135"/>
        <v>0</v>
      </c>
      <c r="Z89" s="8">
        <f t="shared" si="135"/>
        <v>0</v>
      </c>
      <c r="AA89" s="2">
        <f t="shared" si="135"/>
        <v>0</v>
      </c>
      <c r="AB89" s="2">
        <f t="shared" si="135"/>
        <v>0</v>
      </c>
      <c r="AC89" s="8">
        <f t="shared" si="135"/>
        <v>0</v>
      </c>
      <c r="AD89" s="2">
        <f t="shared" si="135"/>
        <v>0</v>
      </c>
      <c r="AE89" s="2">
        <f t="shared" si="135"/>
        <v>0</v>
      </c>
      <c r="AF89" s="8">
        <f t="shared" si="135"/>
        <v>0</v>
      </c>
      <c r="AG89" s="2">
        <f t="shared" si="135"/>
        <v>0</v>
      </c>
      <c r="AH89" s="2">
        <f t="shared" si="135"/>
        <v>0</v>
      </c>
      <c r="AI89" s="8">
        <f t="shared" si="135"/>
        <v>0</v>
      </c>
      <c r="AJ89" s="2">
        <f t="shared" si="135"/>
        <v>0</v>
      </c>
      <c r="AK89" s="2">
        <f t="shared" si="135"/>
        <v>0</v>
      </c>
      <c r="AL89" s="5">
        <f t="shared" si="135"/>
        <v>9800</v>
      </c>
      <c r="AM89" s="2">
        <f t="shared" si="135"/>
        <v>10800</v>
      </c>
      <c r="AN89" s="2">
        <f t="shared" si="135"/>
        <v>-1000</v>
      </c>
      <c r="AO89" s="4">
        <f t="shared" si="135"/>
        <v>816.66666666666663</v>
      </c>
      <c r="AP89" s="2">
        <f t="shared" si="135"/>
        <v>900</v>
      </c>
      <c r="AQ89" s="2">
        <f t="shared" si="135"/>
        <v>-83.333333333333371</v>
      </c>
    </row>
    <row r="90" spans="1:43" ht="15" customHeight="1">
      <c r="A90" s="83" t="s">
        <v>44</v>
      </c>
      <c r="B90" s="30"/>
      <c r="C90" s="30"/>
      <c r="D90" s="30"/>
      <c r="E90" s="84"/>
      <c r="F90" s="30"/>
      <c r="G90" s="30"/>
      <c r="H90" s="84"/>
      <c r="I90" s="30"/>
      <c r="J90" s="30"/>
      <c r="K90" s="84"/>
      <c r="L90" s="30"/>
      <c r="M90" s="30"/>
      <c r="N90" s="84"/>
      <c r="O90" s="30"/>
      <c r="P90" s="30"/>
      <c r="Q90" s="84"/>
      <c r="R90" s="30"/>
      <c r="S90" s="30"/>
      <c r="T90" s="84"/>
      <c r="U90" s="30"/>
      <c r="V90" s="30"/>
      <c r="W90" s="84"/>
      <c r="X90" s="30"/>
      <c r="Y90" s="30"/>
      <c r="Z90" s="84"/>
      <c r="AA90" s="30"/>
      <c r="AB90" s="30"/>
      <c r="AC90" s="84"/>
      <c r="AD90" s="30"/>
      <c r="AE90" s="30"/>
      <c r="AF90" s="84"/>
      <c r="AG90" s="30"/>
      <c r="AH90" s="30"/>
      <c r="AI90" s="84"/>
      <c r="AJ90" s="30"/>
      <c r="AK90" s="30"/>
      <c r="AL90" s="85"/>
      <c r="AM90" s="30"/>
      <c r="AN90" s="30"/>
      <c r="AO90" s="86"/>
      <c r="AP90" s="30"/>
      <c r="AQ90" s="30"/>
    </row>
    <row r="91" spans="1:43" ht="15" customHeight="1" outlineLevel="1">
      <c r="A91" s="63" t="str">
        <f>Transakce!A67</f>
        <v>Sport</v>
      </c>
      <c r="B91" s="31">
        <v>1200</v>
      </c>
      <c r="C91" s="100">
        <f>SUMIFS(Transakce!$D$3:$D$5000,Transakce!$H$3:$H$5000,B$1,Transakce!$I$3:$I$5000,$A$1,Transakce!$C$3:$C$5000,$A91)</f>
        <v>0</v>
      </c>
      <c r="D91" s="29">
        <f t="shared" ref="D91:D104" si="136">B91-C91</f>
        <v>1200</v>
      </c>
      <c r="E91" s="32"/>
      <c r="F91" s="100">
        <f>SUMIFS(Transakce!$D$3:$D$5000,Transakce!$H$3:$H$5000,E$1,Transakce!$I$3:$I$5000,$A$1,Transakce!$C$3:$C$5000,$A91)</f>
        <v>0</v>
      </c>
      <c r="G91" s="29">
        <f t="shared" ref="G91:G104" si="137">E91-F91</f>
        <v>0</v>
      </c>
      <c r="H91" s="32"/>
      <c r="I91" s="100">
        <f>SUMIFS(Transakce!$D$3:$D$5000,Transakce!$H$3:$H$5000,H$1,Transakce!$I$3:$I$5000,$A$1,Transakce!$C$3:$C$5000,$A91)</f>
        <v>0</v>
      </c>
      <c r="J91" s="29">
        <f t="shared" ref="J91:J104" si="138">H91-I91</f>
        <v>0</v>
      </c>
      <c r="K91" s="32"/>
      <c r="L91" s="100">
        <f>SUMIFS(Transakce!$D$3:$D$5000,Transakce!$H$3:$H$5000,K$1,Transakce!$I$3:$I$5000,$A$1,Transakce!$C$3:$C$5000,$A91)</f>
        <v>0</v>
      </c>
      <c r="M91" s="29">
        <f t="shared" ref="M91:M104" si="139">K91-L91</f>
        <v>0</v>
      </c>
      <c r="N91" s="32"/>
      <c r="O91" s="100">
        <f>SUMIFS(Transakce!$D$3:$D$5000,Transakce!$H$3:$H$5000,N$1,Transakce!$I$3:$I$5000,$A$1,Transakce!$C$3:$C$5000,$A91)</f>
        <v>0</v>
      </c>
      <c r="P91" s="29">
        <f t="shared" ref="P91:P104" si="140">N91-O91</f>
        <v>0</v>
      </c>
      <c r="Q91" s="32"/>
      <c r="R91" s="100">
        <f>SUMIFS(Transakce!$D$3:$D$5000,Transakce!$H$3:$H$5000,Q$1,Transakce!$I$3:$I$5000,$A$1,Transakce!$C$3:$C$5000,$A91)</f>
        <v>0</v>
      </c>
      <c r="S91" s="29">
        <f t="shared" ref="S91:S104" si="141">Q91-R91</f>
        <v>0</v>
      </c>
      <c r="T91" s="32"/>
      <c r="U91" s="100">
        <f>SUMIFS(Transakce!$D$3:$D$5000,Transakce!$H$3:$H$5000,T$1,Transakce!$I$3:$I$5000,$A$1,Transakce!$C$3:$C$5000,$A91)</f>
        <v>0</v>
      </c>
      <c r="V91" s="29">
        <f t="shared" ref="V91:V104" si="142">T91-U91</f>
        <v>0</v>
      </c>
      <c r="W91" s="32"/>
      <c r="X91" s="100">
        <f>SUMIFS(Transakce!$D$3:$D$5000,Transakce!$H$3:$H$5000,W$1,Transakce!$I$3:$I$5000,$A$1,Transakce!$C$3:$C$5000,$A91)</f>
        <v>0</v>
      </c>
      <c r="Y91" s="29">
        <f t="shared" ref="Y91:Y104" si="143">W91-X91</f>
        <v>0</v>
      </c>
      <c r="Z91" s="32"/>
      <c r="AA91" s="100">
        <f>SUMIFS(Transakce!$D$3:$D$5000,Transakce!$H$3:$H$5000,Z$1,Transakce!$I$3:$I$5000,$A$1,Transakce!$C$3:$C$5000,$A91)</f>
        <v>0</v>
      </c>
      <c r="AB91" s="29">
        <f t="shared" ref="AB91:AB104" si="144">Z91-AA91</f>
        <v>0</v>
      </c>
      <c r="AC91" s="32"/>
      <c r="AD91" s="100">
        <f>SUMIFS(Transakce!$D$3:$D$5000,Transakce!$H$3:$H$5000,AC$1,Transakce!$I$3:$I$5000,$A$1,Transakce!$C$3:$C$5000,$A91)</f>
        <v>0</v>
      </c>
      <c r="AE91" s="29">
        <f t="shared" ref="AE91:AE104" si="145">AC91-AD91</f>
        <v>0</v>
      </c>
      <c r="AF91" s="32"/>
      <c r="AG91" s="100">
        <f>SUMIFS(Transakce!$D$3:$D$5000,Transakce!$H$3:$H$5000,AF$1,Transakce!$I$3:$I$5000,$A$1,Transakce!$C$3:$C$5000,$A91)</f>
        <v>0</v>
      </c>
      <c r="AH91" s="29">
        <f t="shared" ref="AH91:AH104" si="146">AF91-AG91</f>
        <v>0</v>
      </c>
      <c r="AI91" s="32"/>
      <c r="AJ91" s="100">
        <f>SUMIFS(Transakce!$D$3:$D$5000,Transakce!$H$3:$H$5000,AI$1,Transakce!$I$3:$I$5000,$A$1,Transakce!$C$3:$C$5000,$A91)</f>
        <v>0</v>
      </c>
      <c r="AK91" s="29">
        <f t="shared" ref="AK91:AK104" si="147">AI91-AJ91</f>
        <v>0</v>
      </c>
      <c r="AL91" s="79">
        <f t="shared" ref="AL91:AL104" si="148">B91+E91+H91+K91+N91+Q91+T91+W91+Z91+AC91+AF91+AI91</f>
        <v>1200</v>
      </c>
      <c r="AM91" s="80">
        <f t="shared" ref="AM91:AM104" si="149">C91+F91+I91+L91+O91+R91+U91+X91+AA91+AD91+AG91+AJ91</f>
        <v>0</v>
      </c>
      <c r="AN91" s="29">
        <f t="shared" ref="AN91:AN104" si="150">AL91-AM91</f>
        <v>1200</v>
      </c>
      <c r="AO91" s="81">
        <f>AL91/$AO$5</f>
        <v>100</v>
      </c>
      <c r="AP91" s="80">
        <f>AM91/$AO$5</f>
        <v>0</v>
      </c>
      <c r="AQ91" s="29">
        <f t="shared" ref="AQ91:AQ104" si="151">AO91-AP91</f>
        <v>100</v>
      </c>
    </row>
    <row r="92" spans="1:43" ht="15" customHeight="1" outlineLevel="1">
      <c r="A92" s="63" t="str">
        <f>Transakce!A68</f>
        <v>Kino/Divadlo/Koncerty</v>
      </c>
      <c r="B92" s="33"/>
      <c r="C92" s="100">
        <f>SUMIFS(Transakce!$D$3:$D$5000,Transakce!$H$3:$H$5000,B$1,Transakce!$I$3:$I$5000,$A$1,Transakce!$C$3:$C$5000,$A92)</f>
        <v>0</v>
      </c>
      <c r="D92" s="29">
        <f t="shared" si="136"/>
        <v>0</v>
      </c>
      <c r="E92" s="34"/>
      <c r="F92" s="100">
        <f>SUMIFS(Transakce!$D$3:$D$5000,Transakce!$H$3:$H$5000,E$1,Transakce!$I$3:$I$5000,$A$1,Transakce!$C$3:$C$5000,$A92)</f>
        <v>0</v>
      </c>
      <c r="G92" s="29">
        <f t="shared" si="137"/>
        <v>0</v>
      </c>
      <c r="H92" s="34"/>
      <c r="I92" s="100">
        <f>SUMIFS(Transakce!$D$3:$D$5000,Transakce!$H$3:$H$5000,H$1,Transakce!$I$3:$I$5000,$A$1,Transakce!$C$3:$C$5000,$A92)</f>
        <v>0</v>
      </c>
      <c r="J92" s="29">
        <f t="shared" si="138"/>
        <v>0</v>
      </c>
      <c r="K92" s="34"/>
      <c r="L92" s="100">
        <f>SUMIFS(Transakce!$D$3:$D$5000,Transakce!$H$3:$H$5000,K$1,Transakce!$I$3:$I$5000,$A$1,Transakce!$C$3:$C$5000,$A92)</f>
        <v>0</v>
      </c>
      <c r="M92" s="29">
        <f t="shared" si="139"/>
        <v>0</v>
      </c>
      <c r="N92" s="34"/>
      <c r="O92" s="100">
        <f>SUMIFS(Transakce!$D$3:$D$5000,Transakce!$H$3:$H$5000,N$1,Transakce!$I$3:$I$5000,$A$1,Transakce!$C$3:$C$5000,$A92)</f>
        <v>0</v>
      </c>
      <c r="P92" s="29">
        <f t="shared" si="140"/>
        <v>0</v>
      </c>
      <c r="Q92" s="34"/>
      <c r="R92" s="100">
        <f>SUMIFS(Transakce!$D$3:$D$5000,Transakce!$H$3:$H$5000,Q$1,Transakce!$I$3:$I$5000,$A$1,Transakce!$C$3:$C$5000,$A92)</f>
        <v>0</v>
      </c>
      <c r="S92" s="29">
        <f t="shared" si="141"/>
        <v>0</v>
      </c>
      <c r="T92" s="34"/>
      <c r="U92" s="100">
        <f>SUMIFS(Transakce!$D$3:$D$5000,Transakce!$H$3:$H$5000,T$1,Transakce!$I$3:$I$5000,$A$1,Transakce!$C$3:$C$5000,$A92)</f>
        <v>0</v>
      </c>
      <c r="V92" s="29">
        <f t="shared" si="142"/>
        <v>0</v>
      </c>
      <c r="W92" s="34"/>
      <c r="X92" s="100">
        <f>SUMIFS(Transakce!$D$3:$D$5000,Transakce!$H$3:$H$5000,W$1,Transakce!$I$3:$I$5000,$A$1,Transakce!$C$3:$C$5000,$A92)</f>
        <v>0</v>
      </c>
      <c r="Y92" s="29">
        <f t="shared" si="143"/>
        <v>0</v>
      </c>
      <c r="Z92" s="34"/>
      <c r="AA92" s="100">
        <f>SUMIFS(Transakce!$D$3:$D$5000,Transakce!$H$3:$H$5000,Z$1,Transakce!$I$3:$I$5000,$A$1,Transakce!$C$3:$C$5000,$A92)</f>
        <v>0</v>
      </c>
      <c r="AB92" s="29">
        <f t="shared" si="144"/>
        <v>0</v>
      </c>
      <c r="AC92" s="34"/>
      <c r="AD92" s="100">
        <f>SUMIFS(Transakce!$D$3:$D$5000,Transakce!$H$3:$H$5000,AC$1,Transakce!$I$3:$I$5000,$A$1,Transakce!$C$3:$C$5000,$A92)</f>
        <v>0</v>
      </c>
      <c r="AE92" s="29">
        <f t="shared" si="145"/>
        <v>0</v>
      </c>
      <c r="AF92" s="34"/>
      <c r="AG92" s="100">
        <f>SUMIFS(Transakce!$D$3:$D$5000,Transakce!$H$3:$H$5000,AF$1,Transakce!$I$3:$I$5000,$A$1,Transakce!$C$3:$C$5000,$A92)</f>
        <v>0</v>
      </c>
      <c r="AH92" s="29">
        <f t="shared" si="146"/>
        <v>0</v>
      </c>
      <c r="AI92" s="34"/>
      <c r="AJ92" s="100">
        <f>SUMIFS(Transakce!$D$3:$D$5000,Transakce!$H$3:$H$5000,AI$1,Transakce!$I$3:$I$5000,$A$1,Transakce!$C$3:$C$5000,$A92)</f>
        <v>0</v>
      </c>
      <c r="AK92" s="29">
        <f t="shared" si="147"/>
        <v>0</v>
      </c>
      <c r="AL92" s="79">
        <f t="shared" si="148"/>
        <v>0</v>
      </c>
      <c r="AM92" s="80">
        <f t="shared" si="149"/>
        <v>0</v>
      </c>
      <c r="AN92" s="29">
        <f t="shared" si="150"/>
        <v>0</v>
      </c>
      <c r="AO92" s="81">
        <f t="shared" ref="AO92:AO104" si="152">AL92/$AO$5</f>
        <v>0</v>
      </c>
      <c r="AP92" s="80">
        <f t="shared" ref="AP92:AP104" si="153">AM92/$AO$5</f>
        <v>0</v>
      </c>
      <c r="AQ92" s="29">
        <f t="shared" si="151"/>
        <v>0</v>
      </c>
    </row>
    <row r="93" spans="1:43" ht="15" customHeight="1" outlineLevel="1">
      <c r="A93" s="63" t="str">
        <f>Transakce!A69</f>
        <v>Knihy/Časopisy/Noviny</v>
      </c>
      <c r="B93" s="31"/>
      <c r="C93" s="100">
        <f>SUMIFS(Transakce!$D$3:$D$5000,Transakce!$H$3:$H$5000,B$1,Transakce!$I$3:$I$5000,$A$1,Transakce!$C$3:$C$5000,$A93)</f>
        <v>0</v>
      </c>
      <c r="D93" s="29">
        <f t="shared" si="136"/>
        <v>0</v>
      </c>
      <c r="E93" s="32"/>
      <c r="F93" s="100">
        <f>SUMIFS(Transakce!$D$3:$D$5000,Transakce!$H$3:$H$5000,E$1,Transakce!$I$3:$I$5000,$A$1,Transakce!$C$3:$C$5000,$A93)</f>
        <v>0</v>
      </c>
      <c r="G93" s="29">
        <f t="shared" si="137"/>
        <v>0</v>
      </c>
      <c r="H93" s="32"/>
      <c r="I93" s="100">
        <f>SUMIFS(Transakce!$D$3:$D$5000,Transakce!$H$3:$H$5000,H$1,Transakce!$I$3:$I$5000,$A$1,Transakce!$C$3:$C$5000,$A93)</f>
        <v>0</v>
      </c>
      <c r="J93" s="29">
        <f t="shared" si="138"/>
        <v>0</v>
      </c>
      <c r="K93" s="32"/>
      <c r="L93" s="100">
        <f>SUMIFS(Transakce!$D$3:$D$5000,Transakce!$H$3:$H$5000,K$1,Transakce!$I$3:$I$5000,$A$1,Transakce!$C$3:$C$5000,$A93)</f>
        <v>0</v>
      </c>
      <c r="M93" s="29">
        <f t="shared" si="139"/>
        <v>0</v>
      </c>
      <c r="N93" s="32"/>
      <c r="O93" s="100">
        <f>SUMIFS(Transakce!$D$3:$D$5000,Transakce!$H$3:$H$5000,N$1,Transakce!$I$3:$I$5000,$A$1,Transakce!$C$3:$C$5000,$A93)</f>
        <v>0</v>
      </c>
      <c r="P93" s="29">
        <f t="shared" si="140"/>
        <v>0</v>
      </c>
      <c r="Q93" s="32"/>
      <c r="R93" s="100">
        <f>SUMIFS(Transakce!$D$3:$D$5000,Transakce!$H$3:$H$5000,Q$1,Transakce!$I$3:$I$5000,$A$1,Transakce!$C$3:$C$5000,$A93)</f>
        <v>0</v>
      </c>
      <c r="S93" s="29">
        <f t="shared" si="141"/>
        <v>0</v>
      </c>
      <c r="T93" s="32"/>
      <c r="U93" s="100">
        <f>SUMIFS(Transakce!$D$3:$D$5000,Transakce!$H$3:$H$5000,T$1,Transakce!$I$3:$I$5000,$A$1,Transakce!$C$3:$C$5000,$A93)</f>
        <v>0</v>
      </c>
      <c r="V93" s="29">
        <f t="shared" si="142"/>
        <v>0</v>
      </c>
      <c r="W93" s="32"/>
      <c r="X93" s="100">
        <f>SUMIFS(Transakce!$D$3:$D$5000,Transakce!$H$3:$H$5000,W$1,Transakce!$I$3:$I$5000,$A$1,Transakce!$C$3:$C$5000,$A93)</f>
        <v>0</v>
      </c>
      <c r="Y93" s="29">
        <f t="shared" si="143"/>
        <v>0</v>
      </c>
      <c r="Z93" s="32"/>
      <c r="AA93" s="100">
        <f>SUMIFS(Transakce!$D$3:$D$5000,Transakce!$H$3:$H$5000,Z$1,Transakce!$I$3:$I$5000,$A$1,Transakce!$C$3:$C$5000,$A93)</f>
        <v>0</v>
      </c>
      <c r="AB93" s="29">
        <f t="shared" si="144"/>
        <v>0</v>
      </c>
      <c r="AC93" s="32"/>
      <c r="AD93" s="100">
        <f>SUMIFS(Transakce!$D$3:$D$5000,Transakce!$H$3:$H$5000,AC$1,Transakce!$I$3:$I$5000,$A$1,Transakce!$C$3:$C$5000,$A93)</f>
        <v>0</v>
      </c>
      <c r="AE93" s="29">
        <f t="shared" si="145"/>
        <v>0</v>
      </c>
      <c r="AF93" s="32"/>
      <c r="AG93" s="100">
        <f>SUMIFS(Transakce!$D$3:$D$5000,Transakce!$H$3:$H$5000,AF$1,Transakce!$I$3:$I$5000,$A$1,Transakce!$C$3:$C$5000,$A93)</f>
        <v>0</v>
      </c>
      <c r="AH93" s="29">
        <f t="shared" si="146"/>
        <v>0</v>
      </c>
      <c r="AI93" s="32"/>
      <c r="AJ93" s="100">
        <f>SUMIFS(Transakce!$D$3:$D$5000,Transakce!$H$3:$H$5000,AI$1,Transakce!$I$3:$I$5000,$A$1,Transakce!$C$3:$C$5000,$A93)</f>
        <v>0</v>
      </c>
      <c r="AK93" s="29">
        <f t="shared" si="147"/>
        <v>0</v>
      </c>
      <c r="AL93" s="79">
        <f t="shared" si="148"/>
        <v>0</v>
      </c>
      <c r="AM93" s="80">
        <f t="shared" si="149"/>
        <v>0</v>
      </c>
      <c r="AN93" s="29">
        <f t="shared" si="150"/>
        <v>0</v>
      </c>
      <c r="AO93" s="81">
        <f t="shared" si="152"/>
        <v>0</v>
      </c>
      <c r="AP93" s="80">
        <f t="shared" si="153"/>
        <v>0</v>
      </c>
      <c r="AQ93" s="29">
        <f t="shared" si="151"/>
        <v>0</v>
      </c>
    </row>
    <row r="94" spans="1:43" ht="15" customHeight="1" outlineLevel="1">
      <c r="A94" s="63" t="str">
        <f>Transakce!A70</f>
        <v>Hospoda/Akce</v>
      </c>
      <c r="B94" s="33">
        <v>800</v>
      </c>
      <c r="C94" s="100">
        <f>SUMIFS(Transakce!$D$3:$D$5000,Transakce!$H$3:$H$5000,B$1,Transakce!$I$3:$I$5000,$A$1,Transakce!$C$3:$C$5000,$A94)</f>
        <v>0</v>
      </c>
      <c r="D94" s="29">
        <f t="shared" si="136"/>
        <v>800</v>
      </c>
      <c r="E94" s="34"/>
      <c r="F94" s="100">
        <f>SUMIFS(Transakce!$D$3:$D$5000,Transakce!$H$3:$H$5000,E$1,Transakce!$I$3:$I$5000,$A$1,Transakce!$C$3:$C$5000,$A94)</f>
        <v>0</v>
      </c>
      <c r="G94" s="29">
        <f t="shared" si="137"/>
        <v>0</v>
      </c>
      <c r="H94" s="34"/>
      <c r="I94" s="100">
        <f>SUMIFS(Transakce!$D$3:$D$5000,Transakce!$H$3:$H$5000,H$1,Transakce!$I$3:$I$5000,$A$1,Transakce!$C$3:$C$5000,$A94)</f>
        <v>0</v>
      </c>
      <c r="J94" s="29">
        <f t="shared" si="138"/>
        <v>0</v>
      </c>
      <c r="K94" s="34"/>
      <c r="L94" s="100">
        <f>SUMIFS(Transakce!$D$3:$D$5000,Transakce!$H$3:$H$5000,K$1,Transakce!$I$3:$I$5000,$A$1,Transakce!$C$3:$C$5000,$A94)</f>
        <v>0</v>
      </c>
      <c r="M94" s="29">
        <f t="shared" si="139"/>
        <v>0</v>
      </c>
      <c r="N94" s="34"/>
      <c r="O94" s="100">
        <f>SUMIFS(Transakce!$D$3:$D$5000,Transakce!$H$3:$H$5000,N$1,Transakce!$I$3:$I$5000,$A$1,Transakce!$C$3:$C$5000,$A94)</f>
        <v>0</v>
      </c>
      <c r="P94" s="29">
        <f t="shared" si="140"/>
        <v>0</v>
      </c>
      <c r="Q94" s="34"/>
      <c r="R94" s="100">
        <f>SUMIFS(Transakce!$D$3:$D$5000,Transakce!$H$3:$H$5000,Q$1,Transakce!$I$3:$I$5000,$A$1,Transakce!$C$3:$C$5000,$A94)</f>
        <v>0</v>
      </c>
      <c r="S94" s="29">
        <f t="shared" si="141"/>
        <v>0</v>
      </c>
      <c r="T94" s="34"/>
      <c r="U94" s="100">
        <f>SUMIFS(Transakce!$D$3:$D$5000,Transakce!$H$3:$H$5000,T$1,Transakce!$I$3:$I$5000,$A$1,Transakce!$C$3:$C$5000,$A94)</f>
        <v>0</v>
      </c>
      <c r="V94" s="29">
        <f t="shared" si="142"/>
        <v>0</v>
      </c>
      <c r="W94" s="34"/>
      <c r="X94" s="100">
        <f>SUMIFS(Transakce!$D$3:$D$5000,Transakce!$H$3:$H$5000,W$1,Transakce!$I$3:$I$5000,$A$1,Transakce!$C$3:$C$5000,$A94)</f>
        <v>0</v>
      </c>
      <c r="Y94" s="29">
        <f t="shared" si="143"/>
        <v>0</v>
      </c>
      <c r="Z94" s="34"/>
      <c r="AA94" s="100">
        <f>SUMIFS(Transakce!$D$3:$D$5000,Transakce!$H$3:$H$5000,Z$1,Transakce!$I$3:$I$5000,$A$1,Transakce!$C$3:$C$5000,$A94)</f>
        <v>0</v>
      </c>
      <c r="AB94" s="29">
        <f t="shared" si="144"/>
        <v>0</v>
      </c>
      <c r="AC94" s="34"/>
      <c r="AD94" s="100">
        <f>SUMIFS(Transakce!$D$3:$D$5000,Transakce!$H$3:$H$5000,AC$1,Transakce!$I$3:$I$5000,$A$1,Transakce!$C$3:$C$5000,$A94)</f>
        <v>0</v>
      </c>
      <c r="AE94" s="29">
        <f t="shared" si="145"/>
        <v>0</v>
      </c>
      <c r="AF94" s="34"/>
      <c r="AG94" s="100">
        <f>SUMIFS(Transakce!$D$3:$D$5000,Transakce!$H$3:$H$5000,AF$1,Transakce!$I$3:$I$5000,$A$1,Transakce!$C$3:$C$5000,$A94)</f>
        <v>0</v>
      </c>
      <c r="AH94" s="29">
        <f t="shared" si="146"/>
        <v>0</v>
      </c>
      <c r="AI94" s="34"/>
      <c r="AJ94" s="100">
        <f>SUMIFS(Transakce!$D$3:$D$5000,Transakce!$H$3:$H$5000,AI$1,Transakce!$I$3:$I$5000,$A$1,Transakce!$C$3:$C$5000,$A94)</f>
        <v>0</v>
      </c>
      <c r="AK94" s="29">
        <f t="shared" si="147"/>
        <v>0</v>
      </c>
      <c r="AL94" s="79">
        <f t="shared" si="148"/>
        <v>800</v>
      </c>
      <c r="AM94" s="80">
        <f t="shared" si="149"/>
        <v>0</v>
      </c>
      <c r="AN94" s="29">
        <f t="shared" si="150"/>
        <v>800</v>
      </c>
      <c r="AO94" s="81">
        <f t="shared" si="152"/>
        <v>66.666666666666671</v>
      </c>
      <c r="AP94" s="80">
        <f t="shared" si="153"/>
        <v>0</v>
      </c>
      <c r="AQ94" s="29">
        <f t="shared" si="151"/>
        <v>66.666666666666671</v>
      </c>
    </row>
    <row r="95" spans="1:43" ht="15" customHeight="1" outlineLevel="1">
      <c r="A95" s="63" t="str">
        <f>Transakce!A71</f>
        <v>Jiná zábava 1</v>
      </c>
      <c r="B95" s="31"/>
      <c r="C95" s="100">
        <f>SUMIFS(Transakce!$D$3:$D$5000,Transakce!$H$3:$H$5000,B$1,Transakce!$I$3:$I$5000,$A$1,Transakce!$C$3:$C$5000,$A95)</f>
        <v>0</v>
      </c>
      <c r="D95" s="29">
        <f t="shared" si="136"/>
        <v>0</v>
      </c>
      <c r="E95" s="32"/>
      <c r="F95" s="100">
        <f>SUMIFS(Transakce!$D$3:$D$5000,Transakce!$H$3:$H$5000,E$1,Transakce!$I$3:$I$5000,$A$1,Transakce!$C$3:$C$5000,$A95)</f>
        <v>0</v>
      </c>
      <c r="G95" s="29">
        <f t="shared" si="137"/>
        <v>0</v>
      </c>
      <c r="H95" s="32"/>
      <c r="I95" s="100">
        <f>SUMIFS(Transakce!$D$3:$D$5000,Transakce!$H$3:$H$5000,H$1,Transakce!$I$3:$I$5000,$A$1,Transakce!$C$3:$C$5000,$A95)</f>
        <v>0</v>
      </c>
      <c r="J95" s="29">
        <f t="shared" si="138"/>
        <v>0</v>
      </c>
      <c r="K95" s="32"/>
      <c r="L95" s="100">
        <f>SUMIFS(Transakce!$D$3:$D$5000,Transakce!$H$3:$H$5000,K$1,Transakce!$I$3:$I$5000,$A$1,Transakce!$C$3:$C$5000,$A95)</f>
        <v>0</v>
      </c>
      <c r="M95" s="29">
        <f t="shared" si="139"/>
        <v>0</v>
      </c>
      <c r="N95" s="32"/>
      <c r="O95" s="100">
        <f>SUMIFS(Transakce!$D$3:$D$5000,Transakce!$H$3:$H$5000,N$1,Transakce!$I$3:$I$5000,$A$1,Transakce!$C$3:$C$5000,$A95)</f>
        <v>0</v>
      </c>
      <c r="P95" s="29">
        <f t="shared" si="140"/>
        <v>0</v>
      </c>
      <c r="Q95" s="32"/>
      <c r="R95" s="100">
        <f>SUMIFS(Transakce!$D$3:$D$5000,Transakce!$H$3:$H$5000,Q$1,Transakce!$I$3:$I$5000,$A$1,Transakce!$C$3:$C$5000,$A95)</f>
        <v>0</v>
      </c>
      <c r="S95" s="29">
        <f t="shared" si="141"/>
        <v>0</v>
      </c>
      <c r="T95" s="32"/>
      <c r="U95" s="100">
        <f>SUMIFS(Transakce!$D$3:$D$5000,Transakce!$H$3:$H$5000,T$1,Transakce!$I$3:$I$5000,$A$1,Transakce!$C$3:$C$5000,$A95)</f>
        <v>0</v>
      </c>
      <c r="V95" s="29">
        <f t="shared" si="142"/>
        <v>0</v>
      </c>
      <c r="W95" s="32"/>
      <c r="X95" s="100">
        <f>SUMIFS(Transakce!$D$3:$D$5000,Transakce!$H$3:$H$5000,W$1,Transakce!$I$3:$I$5000,$A$1,Transakce!$C$3:$C$5000,$A95)</f>
        <v>0</v>
      </c>
      <c r="Y95" s="29">
        <f t="shared" si="143"/>
        <v>0</v>
      </c>
      <c r="Z95" s="32"/>
      <c r="AA95" s="100">
        <f>SUMIFS(Transakce!$D$3:$D$5000,Transakce!$H$3:$H$5000,Z$1,Transakce!$I$3:$I$5000,$A$1,Transakce!$C$3:$C$5000,$A95)</f>
        <v>0</v>
      </c>
      <c r="AB95" s="29">
        <f t="shared" si="144"/>
        <v>0</v>
      </c>
      <c r="AC95" s="32"/>
      <c r="AD95" s="100">
        <f>SUMIFS(Transakce!$D$3:$D$5000,Transakce!$H$3:$H$5000,AC$1,Transakce!$I$3:$I$5000,$A$1,Transakce!$C$3:$C$5000,$A95)</f>
        <v>0</v>
      </c>
      <c r="AE95" s="29">
        <f t="shared" si="145"/>
        <v>0</v>
      </c>
      <c r="AF95" s="32"/>
      <c r="AG95" s="100">
        <f>SUMIFS(Transakce!$D$3:$D$5000,Transakce!$H$3:$H$5000,AF$1,Transakce!$I$3:$I$5000,$A$1,Transakce!$C$3:$C$5000,$A95)</f>
        <v>0</v>
      </c>
      <c r="AH95" s="29">
        <f t="shared" si="146"/>
        <v>0</v>
      </c>
      <c r="AI95" s="32"/>
      <c r="AJ95" s="100">
        <f>SUMIFS(Transakce!$D$3:$D$5000,Transakce!$H$3:$H$5000,AI$1,Transakce!$I$3:$I$5000,$A$1,Transakce!$C$3:$C$5000,$A95)</f>
        <v>0</v>
      </c>
      <c r="AK95" s="29">
        <f t="shared" si="147"/>
        <v>0</v>
      </c>
      <c r="AL95" s="79">
        <f t="shared" si="148"/>
        <v>0</v>
      </c>
      <c r="AM95" s="80">
        <f t="shared" si="149"/>
        <v>0</v>
      </c>
      <c r="AN95" s="29">
        <f t="shared" si="150"/>
        <v>0</v>
      </c>
      <c r="AO95" s="81">
        <f t="shared" si="152"/>
        <v>0</v>
      </c>
      <c r="AP95" s="80">
        <f t="shared" si="153"/>
        <v>0</v>
      </c>
      <c r="AQ95" s="29">
        <f t="shared" si="151"/>
        <v>0</v>
      </c>
    </row>
    <row r="96" spans="1:43" ht="15" customHeight="1" outlineLevel="1">
      <c r="A96" s="63" t="str">
        <f>Transakce!A72</f>
        <v>Jiná zábava 2</v>
      </c>
      <c r="B96" s="33"/>
      <c r="C96" s="100">
        <f>SUMIFS(Transakce!$D$3:$D$5000,Transakce!$H$3:$H$5000,B$1,Transakce!$I$3:$I$5000,$A$1,Transakce!$C$3:$C$5000,$A96)</f>
        <v>0</v>
      </c>
      <c r="D96" s="29">
        <f t="shared" si="136"/>
        <v>0</v>
      </c>
      <c r="E96" s="34"/>
      <c r="F96" s="100">
        <f>SUMIFS(Transakce!$D$3:$D$5000,Transakce!$H$3:$H$5000,E$1,Transakce!$I$3:$I$5000,$A$1,Transakce!$C$3:$C$5000,$A96)</f>
        <v>0</v>
      </c>
      <c r="G96" s="29">
        <f t="shared" si="137"/>
        <v>0</v>
      </c>
      <c r="H96" s="34"/>
      <c r="I96" s="100">
        <f>SUMIFS(Transakce!$D$3:$D$5000,Transakce!$H$3:$H$5000,H$1,Transakce!$I$3:$I$5000,$A$1,Transakce!$C$3:$C$5000,$A96)</f>
        <v>0</v>
      </c>
      <c r="J96" s="29">
        <f t="shared" si="138"/>
        <v>0</v>
      </c>
      <c r="K96" s="34"/>
      <c r="L96" s="100">
        <f>SUMIFS(Transakce!$D$3:$D$5000,Transakce!$H$3:$H$5000,K$1,Transakce!$I$3:$I$5000,$A$1,Transakce!$C$3:$C$5000,$A96)</f>
        <v>0</v>
      </c>
      <c r="M96" s="29">
        <f t="shared" si="139"/>
        <v>0</v>
      </c>
      <c r="N96" s="34"/>
      <c r="O96" s="100">
        <f>SUMIFS(Transakce!$D$3:$D$5000,Transakce!$H$3:$H$5000,N$1,Transakce!$I$3:$I$5000,$A$1,Transakce!$C$3:$C$5000,$A96)</f>
        <v>0</v>
      </c>
      <c r="P96" s="29">
        <f t="shared" si="140"/>
        <v>0</v>
      </c>
      <c r="Q96" s="34"/>
      <c r="R96" s="100">
        <f>SUMIFS(Transakce!$D$3:$D$5000,Transakce!$H$3:$H$5000,Q$1,Transakce!$I$3:$I$5000,$A$1,Transakce!$C$3:$C$5000,$A96)</f>
        <v>0</v>
      </c>
      <c r="S96" s="29">
        <f t="shared" si="141"/>
        <v>0</v>
      </c>
      <c r="T96" s="34"/>
      <c r="U96" s="100">
        <f>SUMIFS(Transakce!$D$3:$D$5000,Transakce!$H$3:$H$5000,T$1,Transakce!$I$3:$I$5000,$A$1,Transakce!$C$3:$C$5000,$A96)</f>
        <v>0</v>
      </c>
      <c r="V96" s="29">
        <f t="shared" si="142"/>
        <v>0</v>
      </c>
      <c r="W96" s="34"/>
      <c r="X96" s="100">
        <f>SUMIFS(Transakce!$D$3:$D$5000,Transakce!$H$3:$H$5000,W$1,Transakce!$I$3:$I$5000,$A$1,Transakce!$C$3:$C$5000,$A96)</f>
        <v>0</v>
      </c>
      <c r="Y96" s="29">
        <f t="shared" si="143"/>
        <v>0</v>
      </c>
      <c r="Z96" s="34"/>
      <c r="AA96" s="100">
        <f>SUMIFS(Transakce!$D$3:$D$5000,Transakce!$H$3:$H$5000,Z$1,Transakce!$I$3:$I$5000,$A$1,Transakce!$C$3:$C$5000,$A96)</f>
        <v>0</v>
      </c>
      <c r="AB96" s="29">
        <f t="shared" si="144"/>
        <v>0</v>
      </c>
      <c r="AC96" s="34"/>
      <c r="AD96" s="100">
        <f>SUMIFS(Transakce!$D$3:$D$5000,Transakce!$H$3:$H$5000,AC$1,Transakce!$I$3:$I$5000,$A$1,Transakce!$C$3:$C$5000,$A96)</f>
        <v>0</v>
      </c>
      <c r="AE96" s="29">
        <f t="shared" si="145"/>
        <v>0</v>
      </c>
      <c r="AF96" s="34"/>
      <c r="AG96" s="100">
        <f>SUMIFS(Transakce!$D$3:$D$5000,Transakce!$H$3:$H$5000,AF$1,Transakce!$I$3:$I$5000,$A$1,Transakce!$C$3:$C$5000,$A96)</f>
        <v>0</v>
      </c>
      <c r="AH96" s="29">
        <f t="shared" si="146"/>
        <v>0</v>
      </c>
      <c r="AI96" s="34"/>
      <c r="AJ96" s="100">
        <f>SUMIFS(Transakce!$D$3:$D$5000,Transakce!$H$3:$H$5000,AI$1,Transakce!$I$3:$I$5000,$A$1,Transakce!$C$3:$C$5000,$A96)</f>
        <v>0</v>
      </c>
      <c r="AK96" s="29">
        <f t="shared" si="147"/>
        <v>0</v>
      </c>
      <c r="AL96" s="79">
        <f t="shared" si="148"/>
        <v>0</v>
      </c>
      <c r="AM96" s="80">
        <f t="shared" si="149"/>
        <v>0</v>
      </c>
      <c r="AN96" s="29">
        <f t="shared" si="150"/>
        <v>0</v>
      </c>
      <c r="AO96" s="81">
        <f t="shared" si="152"/>
        <v>0</v>
      </c>
      <c r="AP96" s="80">
        <f t="shared" si="153"/>
        <v>0</v>
      </c>
      <c r="AQ96" s="29">
        <f t="shared" si="151"/>
        <v>0</v>
      </c>
    </row>
    <row r="97" spans="1:43" ht="15" customHeight="1" outlineLevel="1">
      <c r="A97" s="63" t="str">
        <f>Transakce!A73</f>
        <v>Jiná zábava 3</v>
      </c>
      <c r="B97" s="31"/>
      <c r="C97" s="100">
        <f>SUMIFS(Transakce!$D$3:$D$5000,Transakce!$H$3:$H$5000,B$1,Transakce!$I$3:$I$5000,$A$1,Transakce!$C$3:$C$5000,$A97)</f>
        <v>0</v>
      </c>
      <c r="D97" s="29">
        <f t="shared" si="136"/>
        <v>0</v>
      </c>
      <c r="E97" s="32"/>
      <c r="F97" s="100">
        <f>SUMIFS(Transakce!$D$3:$D$5000,Transakce!$H$3:$H$5000,E$1,Transakce!$I$3:$I$5000,$A$1,Transakce!$C$3:$C$5000,$A97)</f>
        <v>0</v>
      </c>
      <c r="G97" s="29">
        <f t="shared" si="137"/>
        <v>0</v>
      </c>
      <c r="H97" s="32"/>
      <c r="I97" s="100">
        <f>SUMIFS(Transakce!$D$3:$D$5000,Transakce!$H$3:$H$5000,H$1,Transakce!$I$3:$I$5000,$A$1,Transakce!$C$3:$C$5000,$A97)</f>
        <v>0</v>
      </c>
      <c r="J97" s="29">
        <f t="shared" si="138"/>
        <v>0</v>
      </c>
      <c r="K97" s="32"/>
      <c r="L97" s="100">
        <f>SUMIFS(Transakce!$D$3:$D$5000,Transakce!$H$3:$H$5000,K$1,Transakce!$I$3:$I$5000,$A$1,Transakce!$C$3:$C$5000,$A97)</f>
        <v>0</v>
      </c>
      <c r="M97" s="29">
        <f t="shared" si="139"/>
        <v>0</v>
      </c>
      <c r="N97" s="32"/>
      <c r="O97" s="100">
        <f>SUMIFS(Transakce!$D$3:$D$5000,Transakce!$H$3:$H$5000,N$1,Transakce!$I$3:$I$5000,$A$1,Transakce!$C$3:$C$5000,$A97)</f>
        <v>0</v>
      </c>
      <c r="P97" s="29">
        <f t="shared" si="140"/>
        <v>0</v>
      </c>
      <c r="Q97" s="32"/>
      <c r="R97" s="100">
        <f>SUMIFS(Transakce!$D$3:$D$5000,Transakce!$H$3:$H$5000,Q$1,Transakce!$I$3:$I$5000,$A$1,Transakce!$C$3:$C$5000,$A97)</f>
        <v>0</v>
      </c>
      <c r="S97" s="29">
        <f t="shared" si="141"/>
        <v>0</v>
      </c>
      <c r="T97" s="32"/>
      <c r="U97" s="100">
        <f>SUMIFS(Transakce!$D$3:$D$5000,Transakce!$H$3:$H$5000,T$1,Transakce!$I$3:$I$5000,$A$1,Transakce!$C$3:$C$5000,$A97)</f>
        <v>0</v>
      </c>
      <c r="V97" s="29">
        <f t="shared" si="142"/>
        <v>0</v>
      </c>
      <c r="W97" s="32"/>
      <c r="X97" s="100">
        <f>SUMIFS(Transakce!$D$3:$D$5000,Transakce!$H$3:$H$5000,W$1,Transakce!$I$3:$I$5000,$A$1,Transakce!$C$3:$C$5000,$A97)</f>
        <v>0</v>
      </c>
      <c r="Y97" s="29">
        <f t="shared" si="143"/>
        <v>0</v>
      </c>
      <c r="Z97" s="32"/>
      <c r="AA97" s="100">
        <f>SUMIFS(Transakce!$D$3:$D$5000,Transakce!$H$3:$H$5000,Z$1,Transakce!$I$3:$I$5000,$A$1,Transakce!$C$3:$C$5000,$A97)</f>
        <v>0</v>
      </c>
      <c r="AB97" s="29">
        <f t="shared" si="144"/>
        <v>0</v>
      </c>
      <c r="AC97" s="32"/>
      <c r="AD97" s="100">
        <f>SUMIFS(Transakce!$D$3:$D$5000,Transakce!$H$3:$H$5000,AC$1,Transakce!$I$3:$I$5000,$A$1,Transakce!$C$3:$C$5000,$A97)</f>
        <v>0</v>
      </c>
      <c r="AE97" s="29">
        <f t="shared" si="145"/>
        <v>0</v>
      </c>
      <c r="AF97" s="32"/>
      <c r="AG97" s="100">
        <f>SUMIFS(Transakce!$D$3:$D$5000,Transakce!$H$3:$H$5000,AF$1,Transakce!$I$3:$I$5000,$A$1,Transakce!$C$3:$C$5000,$A97)</f>
        <v>0</v>
      </c>
      <c r="AH97" s="29">
        <f t="shared" si="146"/>
        <v>0</v>
      </c>
      <c r="AI97" s="32"/>
      <c r="AJ97" s="100">
        <f>SUMIFS(Transakce!$D$3:$D$5000,Transakce!$H$3:$H$5000,AI$1,Transakce!$I$3:$I$5000,$A$1,Transakce!$C$3:$C$5000,$A97)</f>
        <v>0</v>
      </c>
      <c r="AK97" s="29">
        <f t="shared" si="147"/>
        <v>0</v>
      </c>
      <c r="AL97" s="79">
        <f t="shared" si="148"/>
        <v>0</v>
      </c>
      <c r="AM97" s="80">
        <f t="shared" si="149"/>
        <v>0</v>
      </c>
      <c r="AN97" s="29">
        <f t="shared" si="150"/>
        <v>0</v>
      </c>
      <c r="AO97" s="81">
        <f t="shared" si="152"/>
        <v>0</v>
      </c>
      <c r="AP97" s="80">
        <f t="shared" si="153"/>
        <v>0</v>
      </c>
      <c r="AQ97" s="29">
        <f t="shared" si="151"/>
        <v>0</v>
      </c>
    </row>
    <row r="98" spans="1:43" ht="15" customHeight="1" outlineLevel="1">
      <c r="A98" s="63" t="str">
        <f>Transakce!A74</f>
        <v>Jiná zábava 4</v>
      </c>
      <c r="B98" s="33"/>
      <c r="C98" s="100">
        <f>SUMIFS(Transakce!$D$3:$D$5000,Transakce!$H$3:$H$5000,B$1,Transakce!$I$3:$I$5000,$A$1,Transakce!$C$3:$C$5000,$A98)</f>
        <v>0</v>
      </c>
      <c r="D98" s="29">
        <f t="shared" si="136"/>
        <v>0</v>
      </c>
      <c r="E98" s="34"/>
      <c r="F98" s="100">
        <f>SUMIFS(Transakce!$D$3:$D$5000,Transakce!$H$3:$H$5000,E$1,Transakce!$I$3:$I$5000,$A$1,Transakce!$C$3:$C$5000,$A98)</f>
        <v>0</v>
      </c>
      <c r="G98" s="29">
        <f t="shared" si="137"/>
        <v>0</v>
      </c>
      <c r="H98" s="34"/>
      <c r="I98" s="100">
        <f>SUMIFS(Transakce!$D$3:$D$5000,Transakce!$H$3:$H$5000,H$1,Transakce!$I$3:$I$5000,$A$1,Transakce!$C$3:$C$5000,$A98)</f>
        <v>0</v>
      </c>
      <c r="J98" s="29">
        <f t="shared" si="138"/>
        <v>0</v>
      </c>
      <c r="K98" s="34"/>
      <c r="L98" s="100">
        <f>SUMIFS(Transakce!$D$3:$D$5000,Transakce!$H$3:$H$5000,K$1,Transakce!$I$3:$I$5000,$A$1,Transakce!$C$3:$C$5000,$A98)</f>
        <v>0</v>
      </c>
      <c r="M98" s="29">
        <f t="shared" si="139"/>
        <v>0</v>
      </c>
      <c r="N98" s="34"/>
      <c r="O98" s="100">
        <f>SUMIFS(Transakce!$D$3:$D$5000,Transakce!$H$3:$H$5000,N$1,Transakce!$I$3:$I$5000,$A$1,Transakce!$C$3:$C$5000,$A98)</f>
        <v>0</v>
      </c>
      <c r="P98" s="29">
        <f t="shared" si="140"/>
        <v>0</v>
      </c>
      <c r="Q98" s="34"/>
      <c r="R98" s="100">
        <f>SUMIFS(Transakce!$D$3:$D$5000,Transakce!$H$3:$H$5000,Q$1,Transakce!$I$3:$I$5000,$A$1,Transakce!$C$3:$C$5000,$A98)</f>
        <v>0</v>
      </c>
      <c r="S98" s="29">
        <f t="shared" si="141"/>
        <v>0</v>
      </c>
      <c r="T98" s="34"/>
      <c r="U98" s="100">
        <f>SUMIFS(Transakce!$D$3:$D$5000,Transakce!$H$3:$H$5000,T$1,Transakce!$I$3:$I$5000,$A$1,Transakce!$C$3:$C$5000,$A98)</f>
        <v>0</v>
      </c>
      <c r="V98" s="29">
        <f t="shared" si="142"/>
        <v>0</v>
      </c>
      <c r="W98" s="34"/>
      <c r="X98" s="100">
        <f>SUMIFS(Transakce!$D$3:$D$5000,Transakce!$H$3:$H$5000,W$1,Transakce!$I$3:$I$5000,$A$1,Transakce!$C$3:$C$5000,$A98)</f>
        <v>0</v>
      </c>
      <c r="Y98" s="29">
        <f t="shared" si="143"/>
        <v>0</v>
      </c>
      <c r="Z98" s="34"/>
      <c r="AA98" s="100">
        <f>SUMIFS(Transakce!$D$3:$D$5000,Transakce!$H$3:$H$5000,Z$1,Transakce!$I$3:$I$5000,$A$1,Transakce!$C$3:$C$5000,$A98)</f>
        <v>0</v>
      </c>
      <c r="AB98" s="29">
        <f t="shared" si="144"/>
        <v>0</v>
      </c>
      <c r="AC98" s="34"/>
      <c r="AD98" s="100">
        <f>SUMIFS(Transakce!$D$3:$D$5000,Transakce!$H$3:$H$5000,AC$1,Transakce!$I$3:$I$5000,$A$1,Transakce!$C$3:$C$5000,$A98)</f>
        <v>0</v>
      </c>
      <c r="AE98" s="29">
        <f t="shared" si="145"/>
        <v>0</v>
      </c>
      <c r="AF98" s="34"/>
      <c r="AG98" s="100">
        <f>SUMIFS(Transakce!$D$3:$D$5000,Transakce!$H$3:$H$5000,AF$1,Transakce!$I$3:$I$5000,$A$1,Transakce!$C$3:$C$5000,$A98)</f>
        <v>0</v>
      </c>
      <c r="AH98" s="29">
        <f t="shared" si="146"/>
        <v>0</v>
      </c>
      <c r="AI98" s="34"/>
      <c r="AJ98" s="100">
        <f>SUMIFS(Transakce!$D$3:$D$5000,Transakce!$H$3:$H$5000,AI$1,Transakce!$I$3:$I$5000,$A$1,Transakce!$C$3:$C$5000,$A98)</f>
        <v>0</v>
      </c>
      <c r="AK98" s="29">
        <f t="shared" si="147"/>
        <v>0</v>
      </c>
      <c r="AL98" s="79">
        <f t="shared" si="148"/>
        <v>0</v>
      </c>
      <c r="AM98" s="80">
        <f t="shared" si="149"/>
        <v>0</v>
      </c>
      <c r="AN98" s="29">
        <f t="shared" si="150"/>
        <v>0</v>
      </c>
      <c r="AO98" s="81">
        <f t="shared" si="152"/>
        <v>0</v>
      </c>
      <c r="AP98" s="80">
        <f t="shared" si="153"/>
        <v>0</v>
      </c>
      <c r="AQ98" s="29">
        <f t="shared" si="151"/>
        <v>0</v>
      </c>
    </row>
    <row r="99" spans="1:43" ht="15" customHeight="1" outlineLevel="1">
      <c r="A99" s="63" t="str">
        <f>Transakce!A75</f>
        <v>Jiná zábava 5</v>
      </c>
      <c r="B99" s="33"/>
      <c r="C99" s="101">
        <f>SUMIFS(Transakce!$D$3:$D$5000,Transakce!$H$3:$H$5000,B$1,Transakce!$I$3:$I$5000,$A$1,Transakce!$C$3:$C$5000,$A99)</f>
        <v>0</v>
      </c>
      <c r="D99" s="29">
        <f t="shared" si="136"/>
        <v>0</v>
      </c>
      <c r="E99" s="34"/>
      <c r="F99" s="101">
        <f>SUMIFS(Transakce!$D$3:$D$5000,Transakce!$H$3:$H$5000,E$1,Transakce!$I$3:$I$5000,$A$1,Transakce!$C$3:$C$5000,$A99)</f>
        <v>0</v>
      </c>
      <c r="G99" s="29">
        <f t="shared" si="137"/>
        <v>0</v>
      </c>
      <c r="H99" s="34"/>
      <c r="I99" s="101">
        <f>SUMIFS(Transakce!$D$3:$D$5000,Transakce!$H$3:$H$5000,H$1,Transakce!$I$3:$I$5000,$A$1,Transakce!$C$3:$C$5000,$A99)</f>
        <v>0</v>
      </c>
      <c r="J99" s="29">
        <f t="shared" si="138"/>
        <v>0</v>
      </c>
      <c r="K99" s="34"/>
      <c r="L99" s="101">
        <f>SUMIFS(Transakce!$D$3:$D$5000,Transakce!$H$3:$H$5000,K$1,Transakce!$I$3:$I$5000,$A$1,Transakce!$C$3:$C$5000,$A99)</f>
        <v>0</v>
      </c>
      <c r="M99" s="29">
        <f t="shared" si="139"/>
        <v>0</v>
      </c>
      <c r="N99" s="34"/>
      <c r="O99" s="101">
        <f>SUMIFS(Transakce!$D$3:$D$5000,Transakce!$H$3:$H$5000,N$1,Transakce!$I$3:$I$5000,$A$1,Transakce!$C$3:$C$5000,$A99)</f>
        <v>0</v>
      </c>
      <c r="P99" s="29">
        <f t="shared" si="140"/>
        <v>0</v>
      </c>
      <c r="Q99" s="34"/>
      <c r="R99" s="101">
        <f>SUMIFS(Transakce!$D$3:$D$5000,Transakce!$H$3:$H$5000,Q$1,Transakce!$I$3:$I$5000,$A$1,Transakce!$C$3:$C$5000,$A99)</f>
        <v>0</v>
      </c>
      <c r="S99" s="29">
        <f t="shared" si="141"/>
        <v>0</v>
      </c>
      <c r="T99" s="34"/>
      <c r="U99" s="101">
        <f>SUMIFS(Transakce!$D$3:$D$5000,Transakce!$H$3:$H$5000,T$1,Transakce!$I$3:$I$5000,$A$1,Transakce!$C$3:$C$5000,$A99)</f>
        <v>0</v>
      </c>
      <c r="V99" s="29">
        <f t="shared" si="142"/>
        <v>0</v>
      </c>
      <c r="W99" s="34"/>
      <c r="X99" s="101">
        <f>SUMIFS(Transakce!$D$3:$D$5000,Transakce!$H$3:$H$5000,W$1,Transakce!$I$3:$I$5000,$A$1,Transakce!$C$3:$C$5000,$A99)</f>
        <v>0</v>
      </c>
      <c r="Y99" s="29">
        <f t="shared" si="143"/>
        <v>0</v>
      </c>
      <c r="Z99" s="34"/>
      <c r="AA99" s="101">
        <f>SUMIFS(Transakce!$D$3:$D$5000,Transakce!$H$3:$H$5000,Z$1,Transakce!$I$3:$I$5000,$A$1,Transakce!$C$3:$C$5000,$A99)</f>
        <v>0</v>
      </c>
      <c r="AB99" s="29">
        <f t="shared" si="144"/>
        <v>0</v>
      </c>
      <c r="AC99" s="34"/>
      <c r="AD99" s="101">
        <f>SUMIFS(Transakce!$D$3:$D$5000,Transakce!$H$3:$H$5000,AC$1,Transakce!$I$3:$I$5000,$A$1,Transakce!$C$3:$C$5000,$A99)</f>
        <v>0</v>
      </c>
      <c r="AE99" s="29">
        <f t="shared" si="145"/>
        <v>0</v>
      </c>
      <c r="AF99" s="34"/>
      <c r="AG99" s="101">
        <f>SUMIFS(Transakce!$D$3:$D$5000,Transakce!$H$3:$H$5000,AF$1,Transakce!$I$3:$I$5000,$A$1,Transakce!$C$3:$C$5000,$A99)</f>
        <v>0</v>
      </c>
      <c r="AH99" s="29">
        <f t="shared" si="146"/>
        <v>0</v>
      </c>
      <c r="AI99" s="34"/>
      <c r="AJ99" s="101">
        <f>SUMIFS(Transakce!$D$3:$D$5000,Transakce!$H$3:$H$5000,AI$1,Transakce!$I$3:$I$5000,$A$1,Transakce!$C$3:$C$5000,$A99)</f>
        <v>0</v>
      </c>
      <c r="AK99" s="29">
        <f t="shared" si="147"/>
        <v>0</v>
      </c>
      <c r="AL99" s="79">
        <f t="shared" si="148"/>
        <v>0</v>
      </c>
      <c r="AM99" s="80">
        <f t="shared" si="149"/>
        <v>0</v>
      </c>
      <c r="AN99" s="29">
        <f t="shared" si="150"/>
        <v>0</v>
      </c>
      <c r="AO99" s="81">
        <f t="shared" si="152"/>
        <v>0</v>
      </c>
      <c r="AP99" s="80">
        <f t="shared" si="153"/>
        <v>0</v>
      </c>
      <c r="AQ99" s="29">
        <f t="shared" si="151"/>
        <v>0</v>
      </c>
    </row>
    <row r="100" spans="1:43" ht="15" customHeight="1" outlineLevel="1">
      <c r="A100" s="63" t="str">
        <f>Transakce!A76</f>
        <v>Jiná zábava 6</v>
      </c>
      <c r="B100" s="33"/>
      <c r="C100" s="101">
        <f>SUMIFS(Transakce!$D$3:$D$5000,Transakce!$H$3:$H$5000,B$1,Transakce!$I$3:$I$5000,$A$1,Transakce!$C$3:$C$5000,$A100)</f>
        <v>0</v>
      </c>
      <c r="D100" s="29">
        <f t="shared" si="136"/>
        <v>0</v>
      </c>
      <c r="E100" s="34"/>
      <c r="F100" s="101">
        <f>SUMIFS(Transakce!$D$3:$D$5000,Transakce!$H$3:$H$5000,E$1,Transakce!$I$3:$I$5000,$A$1,Transakce!$C$3:$C$5000,$A100)</f>
        <v>0</v>
      </c>
      <c r="G100" s="29">
        <f t="shared" si="137"/>
        <v>0</v>
      </c>
      <c r="H100" s="34"/>
      <c r="I100" s="101">
        <f>SUMIFS(Transakce!$D$3:$D$5000,Transakce!$H$3:$H$5000,H$1,Transakce!$I$3:$I$5000,$A$1,Transakce!$C$3:$C$5000,$A100)</f>
        <v>0</v>
      </c>
      <c r="J100" s="29">
        <f t="shared" si="138"/>
        <v>0</v>
      </c>
      <c r="K100" s="34"/>
      <c r="L100" s="101">
        <f>SUMIFS(Transakce!$D$3:$D$5000,Transakce!$H$3:$H$5000,K$1,Transakce!$I$3:$I$5000,$A$1,Transakce!$C$3:$C$5000,$A100)</f>
        <v>0</v>
      </c>
      <c r="M100" s="29">
        <f t="shared" si="139"/>
        <v>0</v>
      </c>
      <c r="N100" s="34"/>
      <c r="O100" s="101">
        <f>SUMIFS(Transakce!$D$3:$D$5000,Transakce!$H$3:$H$5000,N$1,Transakce!$I$3:$I$5000,$A$1,Transakce!$C$3:$C$5000,$A100)</f>
        <v>0</v>
      </c>
      <c r="P100" s="29">
        <f t="shared" si="140"/>
        <v>0</v>
      </c>
      <c r="Q100" s="34"/>
      <c r="R100" s="101">
        <f>SUMIFS(Transakce!$D$3:$D$5000,Transakce!$H$3:$H$5000,Q$1,Transakce!$I$3:$I$5000,$A$1,Transakce!$C$3:$C$5000,$A100)</f>
        <v>0</v>
      </c>
      <c r="S100" s="29">
        <f t="shared" si="141"/>
        <v>0</v>
      </c>
      <c r="T100" s="34"/>
      <c r="U100" s="101">
        <f>SUMIFS(Transakce!$D$3:$D$5000,Transakce!$H$3:$H$5000,T$1,Transakce!$I$3:$I$5000,$A$1,Transakce!$C$3:$C$5000,$A100)</f>
        <v>0</v>
      </c>
      <c r="V100" s="29">
        <f t="shared" si="142"/>
        <v>0</v>
      </c>
      <c r="W100" s="34"/>
      <c r="X100" s="101">
        <f>SUMIFS(Transakce!$D$3:$D$5000,Transakce!$H$3:$H$5000,W$1,Transakce!$I$3:$I$5000,$A$1,Transakce!$C$3:$C$5000,$A100)</f>
        <v>0</v>
      </c>
      <c r="Y100" s="29">
        <f t="shared" si="143"/>
        <v>0</v>
      </c>
      <c r="Z100" s="34"/>
      <c r="AA100" s="101">
        <f>SUMIFS(Transakce!$D$3:$D$5000,Transakce!$H$3:$H$5000,Z$1,Transakce!$I$3:$I$5000,$A$1,Transakce!$C$3:$C$5000,$A100)</f>
        <v>0</v>
      </c>
      <c r="AB100" s="29">
        <f t="shared" si="144"/>
        <v>0</v>
      </c>
      <c r="AC100" s="34"/>
      <c r="AD100" s="101">
        <f>SUMIFS(Transakce!$D$3:$D$5000,Transakce!$H$3:$H$5000,AC$1,Transakce!$I$3:$I$5000,$A$1,Transakce!$C$3:$C$5000,$A100)</f>
        <v>0</v>
      </c>
      <c r="AE100" s="29">
        <f t="shared" si="145"/>
        <v>0</v>
      </c>
      <c r="AF100" s="34"/>
      <c r="AG100" s="101">
        <f>SUMIFS(Transakce!$D$3:$D$5000,Transakce!$H$3:$H$5000,AF$1,Transakce!$I$3:$I$5000,$A$1,Transakce!$C$3:$C$5000,$A100)</f>
        <v>0</v>
      </c>
      <c r="AH100" s="29">
        <f t="shared" si="146"/>
        <v>0</v>
      </c>
      <c r="AI100" s="34"/>
      <c r="AJ100" s="101">
        <f>SUMIFS(Transakce!$D$3:$D$5000,Transakce!$H$3:$H$5000,AI$1,Transakce!$I$3:$I$5000,$A$1,Transakce!$C$3:$C$5000,$A100)</f>
        <v>0</v>
      </c>
      <c r="AK100" s="29">
        <f t="shared" si="147"/>
        <v>0</v>
      </c>
      <c r="AL100" s="79">
        <f t="shared" si="148"/>
        <v>0</v>
      </c>
      <c r="AM100" s="80">
        <f t="shared" si="149"/>
        <v>0</v>
      </c>
      <c r="AN100" s="29">
        <f t="shared" si="150"/>
        <v>0</v>
      </c>
      <c r="AO100" s="81">
        <f t="shared" si="152"/>
        <v>0</v>
      </c>
      <c r="AP100" s="80">
        <f t="shared" si="153"/>
        <v>0</v>
      </c>
      <c r="AQ100" s="29">
        <f t="shared" si="151"/>
        <v>0</v>
      </c>
    </row>
    <row r="101" spans="1:43" ht="15" customHeight="1" outlineLevel="1">
      <c r="A101" s="63" t="str">
        <f>Transakce!A77</f>
        <v>Jiná zábava 7</v>
      </c>
      <c r="B101" s="33"/>
      <c r="C101" s="101">
        <f>SUMIFS(Transakce!$D$3:$D$5000,Transakce!$H$3:$H$5000,B$1,Transakce!$I$3:$I$5000,$A$1,Transakce!$C$3:$C$5000,$A101)</f>
        <v>0</v>
      </c>
      <c r="D101" s="29">
        <f t="shared" si="136"/>
        <v>0</v>
      </c>
      <c r="E101" s="34"/>
      <c r="F101" s="101">
        <f>SUMIFS(Transakce!$D$3:$D$5000,Transakce!$H$3:$H$5000,E$1,Transakce!$I$3:$I$5000,$A$1,Transakce!$C$3:$C$5000,$A101)</f>
        <v>0</v>
      </c>
      <c r="G101" s="29">
        <f t="shared" si="137"/>
        <v>0</v>
      </c>
      <c r="H101" s="34"/>
      <c r="I101" s="101">
        <f>SUMIFS(Transakce!$D$3:$D$5000,Transakce!$H$3:$H$5000,H$1,Transakce!$I$3:$I$5000,$A$1,Transakce!$C$3:$C$5000,$A101)</f>
        <v>0</v>
      </c>
      <c r="J101" s="29">
        <f t="shared" si="138"/>
        <v>0</v>
      </c>
      <c r="K101" s="34"/>
      <c r="L101" s="101">
        <f>SUMIFS(Transakce!$D$3:$D$5000,Transakce!$H$3:$H$5000,K$1,Transakce!$I$3:$I$5000,$A$1,Transakce!$C$3:$C$5000,$A101)</f>
        <v>0</v>
      </c>
      <c r="M101" s="29">
        <f t="shared" si="139"/>
        <v>0</v>
      </c>
      <c r="N101" s="34"/>
      <c r="O101" s="101">
        <f>SUMIFS(Transakce!$D$3:$D$5000,Transakce!$H$3:$H$5000,N$1,Transakce!$I$3:$I$5000,$A$1,Transakce!$C$3:$C$5000,$A101)</f>
        <v>0</v>
      </c>
      <c r="P101" s="29">
        <f t="shared" si="140"/>
        <v>0</v>
      </c>
      <c r="Q101" s="34"/>
      <c r="R101" s="101">
        <f>SUMIFS(Transakce!$D$3:$D$5000,Transakce!$H$3:$H$5000,Q$1,Transakce!$I$3:$I$5000,$A$1,Transakce!$C$3:$C$5000,$A101)</f>
        <v>0</v>
      </c>
      <c r="S101" s="29">
        <f t="shared" si="141"/>
        <v>0</v>
      </c>
      <c r="T101" s="34"/>
      <c r="U101" s="101">
        <f>SUMIFS(Transakce!$D$3:$D$5000,Transakce!$H$3:$H$5000,T$1,Transakce!$I$3:$I$5000,$A$1,Transakce!$C$3:$C$5000,$A101)</f>
        <v>0</v>
      </c>
      <c r="V101" s="29">
        <f t="shared" si="142"/>
        <v>0</v>
      </c>
      <c r="W101" s="34"/>
      <c r="X101" s="101">
        <f>SUMIFS(Transakce!$D$3:$D$5000,Transakce!$H$3:$H$5000,W$1,Transakce!$I$3:$I$5000,$A$1,Transakce!$C$3:$C$5000,$A101)</f>
        <v>0</v>
      </c>
      <c r="Y101" s="29">
        <f t="shared" si="143"/>
        <v>0</v>
      </c>
      <c r="Z101" s="34"/>
      <c r="AA101" s="101">
        <f>SUMIFS(Transakce!$D$3:$D$5000,Transakce!$H$3:$H$5000,Z$1,Transakce!$I$3:$I$5000,$A$1,Transakce!$C$3:$C$5000,$A101)</f>
        <v>0</v>
      </c>
      <c r="AB101" s="29">
        <f t="shared" si="144"/>
        <v>0</v>
      </c>
      <c r="AC101" s="34"/>
      <c r="AD101" s="101">
        <f>SUMIFS(Transakce!$D$3:$D$5000,Transakce!$H$3:$H$5000,AC$1,Transakce!$I$3:$I$5000,$A$1,Transakce!$C$3:$C$5000,$A101)</f>
        <v>0</v>
      </c>
      <c r="AE101" s="29">
        <f t="shared" si="145"/>
        <v>0</v>
      </c>
      <c r="AF101" s="34"/>
      <c r="AG101" s="101">
        <f>SUMIFS(Transakce!$D$3:$D$5000,Transakce!$H$3:$H$5000,AF$1,Transakce!$I$3:$I$5000,$A$1,Transakce!$C$3:$C$5000,$A101)</f>
        <v>0</v>
      </c>
      <c r="AH101" s="29">
        <f t="shared" si="146"/>
        <v>0</v>
      </c>
      <c r="AI101" s="34"/>
      <c r="AJ101" s="101">
        <f>SUMIFS(Transakce!$D$3:$D$5000,Transakce!$H$3:$H$5000,AI$1,Transakce!$I$3:$I$5000,$A$1,Transakce!$C$3:$C$5000,$A101)</f>
        <v>0</v>
      </c>
      <c r="AK101" s="29">
        <f t="shared" si="147"/>
        <v>0</v>
      </c>
      <c r="AL101" s="79">
        <f t="shared" si="148"/>
        <v>0</v>
      </c>
      <c r="AM101" s="80">
        <f t="shared" si="149"/>
        <v>0</v>
      </c>
      <c r="AN101" s="29">
        <f t="shared" si="150"/>
        <v>0</v>
      </c>
      <c r="AO101" s="81">
        <f t="shared" si="152"/>
        <v>0</v>
      </c>
      <c r="AP101" s="80">
        <f t="shared" si="153"/>
        <v>0</v>
      </c>
      <c r="AQ101" s="29">
        <f t="shared" si="151"/>
        <v>0</v>
      </c>
    </row>
    <row r="102" spans="1:43" ht="15" customHeight="1" outlineLevel="1">
      <c r="A102" s="63" t="str">
        <f>Transakce!A78</f>
        <v>Jiná zábava 8</v>
      </c>
      <c r="B102" s="33"/>
      <c r="C102" s="101">
        <f>SUMIFS(Transakce!$D$3:$D$5000,Transakce!$H$3:$H$5000,B$1,Transakce!$I$3:$I$5000,$A$1,Transakce!$C$3:$C$5000,$A102)</f>
        <v>0</v>
      </c>
      <c r="D102" s="29">
        <f t="shared" si="136"/>
        <v>0</v>
      </c>
      <c r="E102" s="34"/>
      <c r="F102" s="101">
        <f>SUMIFS(Transakce!$D$3:$D$5000,Transakce!$H$3:$H$5000,E$1,Transakce!$I$3:$I$5000,$A$1,Transakce!$C$3:$C$5000,$A102)</f>
        <v>0</v>
      </c>
      <c r="G102" s="29">
        <f t="shared" si="137"/>
        <v>0</v>
      </c>
      <c r="H102" s="34"/>
      <c r="I102" s="101">
        <f>SUMIFS(Transakce!$D$3:$D$5000,Transakce!$H$3:$H$5000,H$1,Transakce!$I$3:$I$5000,$A$1,Transakce!$C$3:$C$5000,$A102)</f>
        <v>0</v>
      </c>
      <c r="J102" s="29">
        <f t="shared" si="138"/>
        <v>0</v>
      </c>
      <c r="K102" s="34"/>
      <c r="L102" s="101">
        <f>SUMIFS(Transakce!$D$3:$D$5000,Transakce!$H$3:$H$5000,K$1,Transakce!$I$3:$I$5000,$A$1,Transakce!$C$3:$C$5000,$A102)</f>
        <v>0</v>
      </c>
      <c r="M102" s="29">
        <f t="shared" si="139"/>
        <v>0</v>
      </c>
      <c r="N102" s="34"/>
      <c r="O102" s="101">
        <f>SUMIFS(Transakce!$D$3:$D$5000,Transakce!$H$3:$H$5000,N$1,Transakce!$I$3:$I$5000,$A$1,Transakce!$C$3:$C$5000,$A102)</f>
        <v>0</v>
      </c>
      <c r="P102" s="29">
        <f t="shared" si="140"/>
        <v>0</v>
      </c>
      <c r="Q102" s="34"/>
      <c r="R102" s="101">
        <f>SUMIFS(Transakce!$D$3:$D$5000,Transakce!$H$3:$H$5000,Q$1,Transakce!$I$3:$I$5000,$A$1,Transakce!$C$3:$C$5000,$A102)</f>
        <v>0</v>
      </c>
      <c r="S102" s="29">
        <f t="shared" si="141"/>
        <v>0</v>
      </c>
      <c r="T102" s="34"/>
      <c r="U102" s="101">
        <f>SUMIFS(Transakce!$D$3:$D$5000,Transakce!$H$3:$H$5000,T$1,Transakce!$I$3:$I$5000,$A$1,Transakce!$C$3:$C$5000,$A102)</f>
        <v>0</v>
      </c>
      <c r="V102" s="29">
        <f t="shared" si="142"/>
        <v>0</v>
      </c>
      <c r="W102" s="34"/>
      <c r="X102" s="101">
        <f>SUMIFS(Transakce!$D$3:$D$5000,Transakce!$H$3:$H$5000,W$1,Transakce!$I$3:$I$5000,$A$1,Transakce!$C$3:$C$5000,$A102)</f>
        <v>0</v>
      </c>
      <c r="Y102" s="29">
        <f t="shared" si="143"/>
        <v>0</v>
      </c>
      <c r="Z102" s="34"/>
      <c r="AA102" s="101">
        <f>SUMIFS(Transakce!$D$3:$D$5000,Transakce!$H$3:$H$5000,Z$1,Transakce!$I$3:$I$5000,$A$1,Transakce!$C$3:$C$5000,$A102)</f>
        <v>0</v>
      </c>
      <c r="AB102" s="29">
        <f t="shared" si="144"/>
        <v>0</v>
      </c>
      <c r="AC102" s="34"/>
      <c r="AD102" s="101">
        <f>SUMIFS(Transakce!$D$3:$D$5000,Transakce!$H$3:$H$5000,AC$1,Transakce!$I$3:$I$5000,$A$1,Transakce!$C$3:$C$5000,$A102)</f>
        <v>0</v>
      </c>
      <c r="AE102" s="29">
        <f t="shared" si="145"/>
        <v>0</v>
      </c>
      <c r="AF102" s="34"/>
      <c r="AG102" s="101">
        <f>SUMIFS(Transakce!$D$3:$D$5000,Transakce!$H$3:$H$5000,AF$1,Transakce!$I$3:$I$5000,$A$1,Transakce!$C$3:$C$5000,$A102)</f>
        <v>0</v>
      </c>
      <c r="AH102" s="29">
        <f t="shared" si="146"/>
        <v>0</v>
      </c>
      <c r="AI102" s="34"/>
      <c r="AJ102" s="101">
        <f>SUMIFS(Transakce!$D$3:$D$5000,Transakce!$H$3:$H$5000,AI$1,Transakce!$I$3:$I$5000,$A$1,Transakce!$C$3:$C$5000,$A102)</f>
        <v>0</v>
      </c>
      <c r="AK102" s="29">
        <f t="shared" si="147"/>
        <v>0</v>
      </c>
      <c r="AL102" s="79">
        <f t="shared" si="148"/>
        <v>0</v>
      </c>
      <c r="AM102" s="80">
        <f t="shared" si="149"/>
        <v>0</v>
      </c>
      <c r="AN102" s="29">
        <f t="shared" si="150"/>
        <v>0</v>
      </c>
      <c r="AO102" s="81">
        <f t="shared" si="152"/>
        <v>0</v>
      </c>
      <c r="AP102" s="80">
        <f t="shared" si="153"/>
        <v>0</v>
      </c>
      <c r="AQ102" s="29">
        <f t="shared" si="151"/>
        <v>0</v>
      </c>
    </row>
    <row r="103" spans="1:43" ht="15" customHeight="1" outlineLevel="1">
      <c r="A103" s="63" t="str">
        <f>Transakce!A79</f>
        <v>Jiná zábava 9</v>
      </c>
      <c r="B103" s="33"/>
      <c r="C103" s="101">
        <f>SUMIFS(Transakce!$D$3:$D$5000,Transakce!$H$3:$H$5000,B$1,Transakce!$I$3:$I$5000,$A$1,Transakce!$C$3:$C$5000,$A103)</f>
        <v>0</v>
      </c>
      <c r="D103" s="29">
        <f t="shared" si="136"/>
        <v>0</v>
      </c>
      <c r="E103" s="34"/>
      <c r="F103" s="101">
        <f>SUMIFS(Transakce!$D$3:$D$5000,Transakce!$H$3:$H$5000,E$1,Transakce!$I$3:$I$5000,$A$1,Transakce!$C$3:$C$5000,$A103)</f>
        <v>0</v>
      </c>
      <c r="G103" s="29">
        <f t="shared" si="137"/>
        <v>0</v>
      </c>
      <c r="H103" s="34"/>
      <c r="I103" s="101">
        <f>SUMIFS(Transakce!$D$3:$D$5000,Transakce!$H$3:$H$5000,H$1,Transakce!$I$3:$I$5000,$A$1,Transakce!$C$3:$C$5000,$A103)</f>
        <v>0</v>
      </c>
      <c r="J103" s="29">
        <f t="shared" si="138"/>
        <v>0</v>
      </c>
      <c r="K103" s="34"/>
      <c r="L103" s="101">
        <f>SUMIFS(Transakce!$D$3:$D$5000,Transakce!$H$3:$H$5000,K$1,Transakce!$I$3:$I$5000,$A$1,Transakce!$C$3:$C$5000,$A103)</f>
        <v>0</v>
      </c>
      <c r="M103" s="29">
        <f t="shared" si="139"/>
        <v>0</v>
      </c>
      <c r="N103" s="34"/>
      <c r="O103" s="101">
        <f>SUMIFS(Transakce!$D$3:$D$5000,Transakce!$H$3:$H$5000,N$1,Transakce!$I$3:$I$5000,$A$1,Transakce!$C$3:$C$5000,$A103)</f>
        <v>0</v>
      </c>
      <c r="P103" s="29">
        <f t="shared" si="140"/>
        <v>0</v>
      </c>
      <c r="Q103" s="34"/>
      <c r="R103" s="101">
        <f>SUMIFS(Transakce!$D$3:$D$5000,Transakce!$H$3:$H$5000,Q$1,Transakce!$I$3:$I$5000,$A$1,Transakce!$C$3:$C$5000,$A103)</f>
        <v>0</v>
      </c>
      <c r="S103" s="29">
        <f t="shared" si="141"/>
        <v>0</v>
      </c>
      <c r="T103" s="34"/>
      <c r="U103" s="101">
        <f>SUMIFS(Transakce!$D$3:$D$5000,Transakce!$H$3:$H$5000,T$1,Transakce!$I$3:$I$5000,$A$1,Transakce!$C$3:$C$5000,$A103)</f>
        <v>0</v>
      </c>
      <c r="V103" s="29">
        <f t="shared" si="142"/>
        <v>0</v>
      </c>
      <c r="W103" s="34"/>
      <c r="X103" s="101">
        <f>SUMIFS(Transakce!$D$3:$D$5000,Transakce!$H$3:$H$5000,W$1,Transakce!$I$3:$I$5000,$A$1,Transakce!$C$3:$C$5000,$A103)</f>
        <v>0</v>
      </c>
      <c r="Y103" s="29">
        <f t="shared" si="143"/>
        <v>0</v>
      </c>
      <c r="Z103" s="34"/>
      <c r="AA103" s="101">
        <f>SUMIFS(Transakce!$D$3:$D$5000,Transakce!$H$3:$H$5000,Z$1,Transakce!$I$3:$I$5000,$A$1,Transakce!$C$3:$C$5000,$A103)</f>
        <v>0</v>
      </c>
      <c r="AB103" s="29">
        <f t="shared" si="144"/>
        <v>0</v>
      </c>
      <c r="AC103" s="34"/>
      <c r="AD103" s="101">
        <f>SUMIFS(Transakce!$D$3:$D$5000,Transakce!$H$3:$H$5000,AC$1,Transakce!$I$3:$I$5000,$A$1,Transakce!$C$3:$C$5000,$A103)</f>
        <v>0</v>
      </c>
      <c r="AE103" s="29">
        <f t="shared" si="145"/>
        <v>0</v>
      </c>
      <c r="AF103" s="34"/>
      <c r="AG103" s="101">
        <f>SUMIFS(Transakce!$D$3:$D$5000,Transakce!$H$3:$H$5000,AF$1,Transakce!$I$3:$I$5000,$A$1,Transakce!$C$3:$C$5000,$A103)</f>
        <v>0</v>
      </c>
      <c r="AH103" s="29">
        <f t="shared" si="146"/>
        <v>0</v>
      </c>
      <c r="AI103" s="34"/>
      <c r="AJ103" s="101">
        <f>SUMIFS(Transakce!$D$3:$D$5000,Transakce!$H$3:$H$5000,AI$1,Transakce!$I$3:$I$5000,$A$1,Transakce!$C$3:$C$5000,$A103)</f>
        <v>0</v>
      </c>
      <c r="AK103" s="29">
        <f t="shared" si="147"/>
        <v>0</v>
      </c>
      <c r="AL103" s="79">
        <f t="shared" si="148"/>
        <v>0</v>
      </c>
      <c r="AM103" s="80">
        <f t="shared" si="149"/>
        <v>0</v>
      </c>
      <c r="AN103" s="29">
        <f t="shared" si="150"/>
        <v>0</v>
      </c>
      <c r="AO103" s="81">
        <f t="shared" si="152"/>
        <v>0</v>
      </c>
      <c r="AP103" s="80">
        <f t="shared" si="153"/>
        <v>0</v>
      </c>
      <c r="AQ103" s="29">
        <f t="shared" si="151"/>
        <v>0</v>
      </c>
    </row>
    <row r="104" spans="1:43" ht="15" customHeight="1" outlineLevel="1">
      <c r="A104" s="63" t="str">
        <f>Transakce!A80</f>
        <v>Jiná zábava 10</v>
      </c>
      <c r="B104" s="33"/>
      <c r="C104" s="101">
        <f>SUMIFS(Transakce!$D$3:$D$5000,Transakce!$H$3:$H$5000,B$1,Transakce!$I$3:$I$5000,$A$1,Transakce!$C$3:$C$5000,$A104)</f>
        <v>0</v>
      </c>
      <c r="D104" s="29">
        <f t="shared" si="136"/>
        <v>0</v>
      </c>
      <c r="E104" s="34"/>
      <c r="F104" s="101">
        <f>SUMIFS(Transakce!$D$3:$D$5000,Transakce!$H$3:$H$5000,E$1,Transakce!$I$3:$I$5000,$A$1,Transakce!$C$3:$C$5000,$A104)</f>
        <v>0</v>
      </c>
      <c r="G104" s="29">
        <f t="shared" si="137"/>
        <v>0</v>
      </c>
      <c r="H104" s="34"/>
      <c r="I104" s="101">
        <f>SUMIFS(Transakce!$D$3:$D$5000,Transakce!$H$3:$H$5000,H$1,Transakce!$I$3:$I$5000,$A$1,Transakce!$C$3:$C$5000,$A104)</f>
        <v>0</v>
      </c>
      <c r="J104" s="29">
        <f t="shared" si="138"/>
        <v>0</v>
      </c>
      <c r="K104" s="34"/>
      <c r="L104" s="101">
        <f>SUMIFS(Transakce!$D$3:$D$5000,Transakce!$H$3:$H$5000,K$1,Transakce!$I$3:$I$5000,$A$1,Transakce!$C$3:$C$5000,$A104)</f>
        <v>0</v>
      </c>
      <c r="M104" s="29">
        <f t="shared" si="139"/>
        <v>0</v>
      </c>
      <c r="N104" s="34"/>
      <c r="O104" s="101">
        <f>SUMIFS(Transakce!$D$3:$D$5000,Transakce!$H$3:$H$5000,N$1,Transakce!$I$3:$I$5000,$A$1,Transakce!$C$3:$C$5000,$A104)</f>
        <v>0</v>
      </c>
      <c r="P104" s="29">
        <f t="shared" si="140"/>
        <v>0</v>
      </c>
      <c r="Q104" s="34"/>
      <c r="R104" s="101">
        <f>SUMIFS(Transakce!$D$3:$D$5000,Transakce!$H$3:$H$5000,Q$1,Transakce!$I$3:$I$5000,$A$1,Transakce!$C$3:$C$5000,$A104)</f>
        <v>0</v>
      </c>
      <c r="S104" s="29">
        <f t="shared" si="141"/>
        <v>0</v>
      </c>
      <c r="T104" s="34"/>
      <c r="U104" s="101">
        <f>SUMIFS(Transakce!$D$3:$D$5000,Transakce!$H$3:$H$5000,T$1,Transakce!$I$3:$I$5000,$A$1,Transakce!$C$3:$C$5000,$A104)</f>
        <v>0</v>
      </c>
      <c r="V104" s="29">
        <f t="shared" si="142"/>
        <v>0</v>
      </c>
      <c r="W104" s="34"/>
      <c r="X104" s="101">
        <f>SUMIFS(Transakce!$D$3:$D$5000,Transakce!$H$3:$H$5000,W$1,Transakce!$I$3:$I$5000,$A$1,Transakce!$C$3:$C$5000,$A104)</f>
        <v>0</v>
      </c>
      <c r="Y104" s="29">
        <f t="shared" si="143"/>
        <v>0</v>
      </c>
      <c r="Z104" s="34"/>
      <c r="AA104" s="101">
        <f>SUMIFS(Transakce!$D$3:$D$5000,Transakce!$H$3:$H$5000,Z$1,Transakce!$I$3:$I$5000,$A$1,Transakce!$C$3:$C$5000,$A104)</f>
        <v>0</v>
      </c>
      <c r="AB104" s="29">
        <f t="shared" si="144"/>
        <v>0</v>
      </c>
      <c r="AC104" s="34"/>
      <c r="AD104" s="101">
        <f>SUMIFS(Transakce!$D$3:$D$5000,Transakce!$H$3:$H$5000,AC$1,Transakce!$I$3:$I$5000,$A$1,Transakce!$C$3:$C$5000,$A104)</f>
        <v>0</v>
      </c>
      <c r="AE104" s="29">
        <f t="shared" si="145"/>
        <v>0</v>
      </c>
      <c r="AF104" s="34"/>
      <c r="AG104" s="101">
        <f>SUMIFS(Transakce!$D$3:$D$5000,Transakce!$H$3:$H$5000,AF$1,Transakce!$I$3:$I$5000,$A$1,Transakce!$C$3:$C$5000,$A104)</f>
        <v>0</v>
      </c>
      <c r="AH104" s="29">
        <f t="shared" si="146"/>
        <v>0</v>
      </c>
      <c r="AI104" s="34"/>
      <c r="AJ104" s="101">
        <f>SUMIFS(Transakce!$D$3:$D$5000,Transakce!$H$3:$H$5000,AI$1,Transakce!$I$3:$I$5000,$A$1,Transakce!$C$3:$C$5000,$A104)</f>
        <v>0</v>
      </c>
      <c r="AK104" s="29">
        <f t="shared" si="147"/>
        <v>0</v>
      </c>
      <c r="AL104" s="79">
        <f t="shared" si="148"/>
        <v>0</v>
      </c>
      <c r="AM104" s="80">
        <f t="shared" si="149"/>
        <v>0</v>
      </c>
      <c r="AN104" s="29">
        <f t="shared" si="150"/>
        <v>0</v>
      </c>
      <c r="AO104" s="81">
        <f t="shared" si="152"/>
        <v>0</v>
      </c>
      <c r="AP104" s="80">
        <f t="shared" si="153"/>
        <v>0</v>
      </c>
      <c r="AQ104" s="29">
        <f t="shared" si="151"/>
        <v>0</v>
      </c>
    </row>
    <row r="105" spans="1:43" ht="15" customHeight="1">
      <c r="A105" s="68" t="s">
        <v>64</v>
      </c>
      <c r="B105" s="3">
        <f t="shared" ref="B105:AQ105" si="154">SUM(B91:B104)</f>
        <v>2000</v>
      </c>
      <c r="C105" s="2">
        <f t="shared" si="154"/>
        <v>0</v>
      </c>
      <c r="D105" s="2">
        <f t="shared" si="154"/>
        <v>2000</v>
      </c>
      <c r="E105" s="8">
        <f t="shared" si="154"/>
        <v>0</v>
      </c>
      <c r="F105" s="2">
        <f t="shared" si="154"/>
        <v>0</v>
      </c>
      <c r="G105" s="2">
        <f t="shared" si="154"/>
        <v>0</v>
      </c>
      <c r="H105" s="8">
        <f t="shared" si="154"/>
        <v>0</v>
      </c>
      <c r="I105" s="2">
        <f t="shared" si="154"/>
        <v>0</v>
      </c>
      <c r="J105" s="2">
        <f t="shared" si="154"/>
        <v>0</v>
      </c>
      <c r="K105" s="8">
        <f t="shared" si="154"/>
        <v>0</v>
      </c>
      <c r="L105" s="2">
        <f t="shared" si="154"/>
        <v>0</v>
      </c>
      <c r="M105" s="2">
        <f t="shared" si="154"/>
        <v>0</v>
      </c>
      <c r="N105" s="8">
        <f t="shared" si="154"/>
        <v>0</v>
      </c>
      <c r="O105" s="2">
        <f t="shared" si="154"/>
        <v>0</v>
      </c>
      <c r="P105" s="2">
        <f t="shared" si="154"/>
        <v>0</v>
      </c>
      <c r="Q105" s="8">
        <f t="shared" si="154"/>
        <v>0</v>
      </c>
      <c r="R105" s="2">
        <f t="shared" si="154"/>
        <v>0</v>
      </c>
      <c r="S105" s="2">
        <f t="shared" si="154"/>
        <v>0</v>
      </c>
      <c r="T105" s="8">
        <f t="shared" si="154"/>
        <v>0</v>
      </c>
      <c r="U105" s="2">
        <f t="shared" si="154"/>
        <v>0</v>
      </c>
      <c r="V105" s="2">
        <f t="shared" si="154"/>
        <v>0</v>
      </c>
      <c r="W105" s="8">
        <f t="shared" si="154"/>
        <v>0</v>
      </c>
      <c r="X105" s="2">
        <f t="shared" si="154"/>
        <v>0</v>
      </c>
      <c r="Y105" s="2">
        <f t="shared" si="154"/>
        <v>0</v>
      </c>
      <c r="Z105" s="8">
        <f t="shared" si="154"/>
        <v>0</v>
      </c>
      <c r="AA105" s="2">
        <f t="shared" si="154"/>
        <v>0</v>
      </c>
      <c r="AB105" s="2">
        <f t="shared" si="154"/>
        <v>0</v>
      </c>
      <c r="AC105" s="8">
        <f t="shared" si="154"/>
        <v>0</v>
      </c>
      <c r="AD105" s="2">
        <f t="shared" si="154"/>
        <v>0</v>
      </c>
      <c r="AE105" s="2">
        <f t="shared" si="154"/>
        <v>0</v>
      </c>
      <c r="AF105" s="8">
        <f t="shared" si="154"/>
        <v>0</v>
      </c>
      <c r="AG105" s="2">
        <f t="shared" si="154"/>
        <v>0</v>
      </c>
      <c r="AH105" s="2">
        <f t="shared" si="154"/>
        <v>0</v>
      </c>
      <c r="AI105" s="8">
        <f t="shared" si="154"/>
        <v>0</v>
      </c>
      <c r="AJ105" s="2">
        <f t="shared" si="154"/>
        <v>0</v>
      </c>
      <c r="AK105" s="2">
        <f t="shared" si="154"/>
        <v>0</v>
      </c>
      <c r="AL105" s="5">
        <f t="shared" si="154"/>
        <v>2000</v>
      </c>
      <c r="AM105" s="2">
        <f t="shared" si="154"/>
        <v>0</v>
      </c>
      <c r="AN105" s="2">
        <f t="shared" si="154"/>
        <v>2000</v>
      </c>
      <c r="AO105" s="4">
        <f t="shared" si="154"/>
        <v>166.66666666666669</v>
      </c>
      <c r="AP105" s="2">
        <f t="shared" si="154"/>
        <v>0</v>
      </c>
      <c r="AQ105" s="2">
        <f t="shared" si="154"/>
        <v>166.66666666666669</v>
      </c>
    </row>
    <row r="106" spans="1:43" ht="15" customHeight="1">
      <c r="A106" s="83" t="s">
        <v>49</v>
      </c>
      <c r="B106" s="30"/>
      <c r="C106" s="30"/>
      <c r="D106" s="30"/>
      <c r="E106" s="84"/>
      <c r="F106" s="30"/>
      <c r="G106" s="30"/>
      <c r="H106" s="84"/>
      <c r="I106" s="30"/>
      <c r="J106" s="30"/>
      <c r="K106" s="84"/>
      <c r="L106" s="30"/>
      <c r="M106" s="30"/>
      <c r="N106" s="84"/>
      <c r="O106" s="30"/>
      <c r="P106" s="30"/>
      <c r="Q106" s="84"/>
      <c r="R106" s="30"/>
      <c r="S106" s="30"/>
      <c r="T106" s="84"/>
      <c r="U106" s="30"/>
      <c r="V106" s="30"/>
      <c r="W106" s="84"/>
      <c r="X106" s="30"/>
      <c r="Y106" s="30"/>
      <c r="Z106" s="84"/>
      <c r="AA106" s="30"/>
      <c r="AB106" s="30"/>
      <c r="AC106" s="84"/>
      <c r="AD106" s="30"/>
      <c r="AE106" s="30"/>
      <c r="AF106" s="84"/>
      <c r="AG106" s="30"/>
      <c r="AH106" s="30"/>
      <c r="AI106" s="84"/>
      <c r="AJ106" s="30"/>
      <c r="AK106" s="30"/>
      <c r="AL106" s="85"/>
      <c r="AM106" s="30"/>
      <c r="AN106" s="30"/>
      <c r="AO106" s="86"/>
      <c r="AP106" s="30"/>
      <c r="AQ106" s="30"/>
    </row>
    <row r="107" spans="1:43" ht="15" customHeight="1" outlineLevel="1">
      <c r="A107" s="63" t="str">
        <f>Transakce!A81</f>
        <v>Spotřebitelský úvěr</v>
      </c>
      <c r="B107" s="31"/>
      <c r="C107" s="100">
        <f>SUMIFS(Transakce!$D$3:$D$5000,Transakce!$H$3:$H$5000,B$1,Transakce!$I$3:$I$5000,$A$1,Transakce!$C$3:$C$5000,$A107)</f>
        <v>0</v>
      </c>
      <c r="D107" s="29">
        <f t="shared" ref="D107:D114" si="155">B107-C107</f>
        <v>0</v>
      </c>
      <c r="E107" s="32"/>
      <c r="F107" s="100">
        <f>SUMIFS(Transakce!$D$3:$D$5000,Transakce!$H$3:$H$5000,E$1,Transakce!$I$3:$I$5000,$A$1,Transakce!$C$3:$C$5000,$A107)</f>
        <v>0</v>
      </c>
      <c r="G107" s="29">
        <f t="shared" ref="G107:G114" si="156">E107-F107</f>
        <v>0</v>
      </c>
      <c r="H107" s="32"/>
      <c r="I107" s="100">
        <f>SUMIFS(Transakce!$D$3:$D$5000,Transakce!$H$3:$H$5000,H$1,Transakce!$I$3:$I$5000,$A$1,Transakce!$C$3:$C$5000,$A107)</f>
        <v>0</v>
      </c>
      <c r="J107" s="29">
        <f t="shared" ref="J107:J114" si="157">H107-I107</f>
        <v>0</v>
      </c>
      <c r="K107" s="32"/>
      <c r="L107" s="100">
        <f>SUMIFS(Transakce!$D$3:$D$5000,Transakce!$H$3:$H$5000,K$1,Transakce!$I$3:$I$5000,$A$1,Transakce!$C$3:$C$5000,$A107)</f>
        <v>0</v>
      </c>
      <c r="M107" s="29">
        <f t="shared" ref="M107:M114" si="158">K107-L107</f>
        <v>0</v>
      </c>
      <c r="N107" s="32"/>
      <c r="O107" s="100">
        <f>SUMIFS(Transakce!$D$3:$D$5000,Transakce!$H$3:$H$5000,N$1,Transakce!$I$3:$I$5000,$A$1,Transakce!$C$3:$C$5000,$A107)</f>
        <v>0</v>
      </c>
      <c r="P107" s="29">
        <f t="shared" ref="P107:P114" si="159">N107-O107</f>
        <v>0</v>
      </c>
      <c r="Q107" s="32"/>
      <c r="R107" s="100">
        <f>SUMIFS(Transakce!$D$3:$D$5000,Transakce!$H$3:$H$5000,Q$1,Transakce!$I$3:$I$5000,$A$1,Transakce!$C$3:$C$5000,$A107)</f>
        <v>0</v>
      </c>
      <c r="S107" s="29">
        <f t="shared" ref="S107:S114" si="160">Q107-R107</f>
        <v>0</v>
      </c>
      <c r="T107" s="32"/>
      <c r="U107" s="100">
        <f>SUMIFS(Transakce!$D$3:$D$5000,Transakce!$H$3:$H$5000,T$1,Transakce!$I$3:$I$5000,$A$1,Transakce!$C$3:$C$5000,$A107)</f>
        <v>0</v>
      </c>
      <c r="V107" s="29">
        <f t="shared" ref="V107:V114" si="161">T107-U107</f>
        <v>0</v>
      </c>
      <c r="W107" s="32"/>
      <c r="X107" s="100">
        <f>SUMIFS(Transakce!$D$3:$D$5000,Transakce!$H$3:$H$5000,W$1,Transakce!$I$3:$I$5000,$A$1,Transakce!$C$3:$C$5000,$A107)</f>
        <v>0</v>
      </c>
      <c r="Y107" s="29">
        <f t="shared" ref="Y107:Y114" si="162">W107-X107</f>
        <v>0</v>
      </c>
      <c r="Z107" s="32"/>
      <c r="AA107" s="100">
        <f>SUMIFS(Transakce!$D$3:$D$5000,Transakce!$H$3:$H$5000,Z$1,Transakce!$I$3:$I$5000,$A$1,Transakce!$C$3:$C$5000,$A107)</f>
        <v>0</v>
      </c>
      <c r="AB107" s="29">
        <f t="shared" ref="AB107:AB114" si="163">Z107-AA107</f>
        <v>0</v>
      </c>
      <c r="AC107" s="32"/>
      <c r="AD107" s="100">
        <f>SUMIFS(Transakce!$D$3:$D$5000,Transakce!$H$3:$H$5000,AC$1,Transakce!$I$3:$I$5000,$A$1,Transakce!$C$3:$C$5000,$A107)</f>
        <v>0</v>
      </c>
      <c r="AE107" s="29">
        <f t="shared" ref="AE107:AE114" si="164">AC107-AD107</f>
        <v>0</v>
      </c>
      <c r="AF107" s="32"/>
      <c r="AG107" s="100">
        <f>SUMIFS(Transakce!$D$3:$D$5000,Transakce!$H$3:$H$5000,AF$1,Transakce!$I$3:$I$5000,$A$1,Transakce!$C$3:$C$5000,$A107)</f>
        <v>0</v>
      </c>
      <c r="AH107" s="29">
        <f t="shared" ref="AH107:AH114" si="165">AF107-AG107</f>
        <v>0</v>
      </c>
      <c r="AI107" s="32"/>
      <c r="AJ107" s="100">
        <f>SUMIFS(Transakce!$D$3:$D$5000,Transakce!$H$3:$H$5000,AI$1,Transakce!$I$3:$I$5000,$A$1,Transakce!$C$3:$C$5000,$A107)</f>
        <v>0</v>
      </c>
      <c r="AK107" s="29">
        <f t="shared" ref="AK107:AK114" si="166">AI107-AJ107</f>
        <v>0</v>
      </c>
      <c r="AL107" s="79">
        <f t="shared" ref="AL107:AL114" si="167">B107+E107+H107+K107+N107+Q107+T107+W107+Z107+AC107+AF107+AI107</f>
        <v>0</v>
      </c>
      <c r="AM107" s="80">
        <f t="shared" ref="AM107:AM114" si="168">C107+F107+I107+L107+O107+R107+U107+X107+AA107+AD107+AG107+AJ107</f>
        <v>0</v>
      </c>
      <c r="AN107" s="29">
        <f t="shared" ref="AN107:AN114" si="169">AL107-AM107</f>
        <v>0</v>
      </c>
      <c r="AO107" s="81">
        <f>AL107/$AO$5</f>
        <v>0</v>
      </c>
      <c r="AP107" s="80">
        <f>AM107/$AO$5</f>
        <v>0</v>
      </c>
      <c r="AQ107" s="29">
        <f t="shared" ref="AQ107:AQ114" si="170">AO107-AP107</f>
        <v>0</v>
      </c>
    </row>
    <row r="108" spans="1:43" ht="15" customHeight="1" outlineLevel="1">
      <c r="A108" s="63" t="str">
        <f>Transakce!A82</f>
        <v>Úvěr ze stavebního spoření</v>
      </c>
      <c r="B108" s="33"/>
      <c r="C108" s="100">
        <f>SUMIFS(Transakce!$D$3:$D$5000,Transakce!$H$3:$H$5000,B$1,Transakce!$I$3:$I$5000,$A$1,Transakce!$C$3:$C$5000,$A108)</f>
        <v>0</v>
      </c>
      <c r="D108" s="29">
        <f t="shared" si="155"/>
        <v>0</v>
      </c>
      <c r="E108" s="34"/>
      <c r="F108" s="100">
        <f>SUMIFS(Transakce!$D$3:$D$5000,Transakce!$H$3:$H$5000,E$1,Transakce!$I$3:$I$5000,$A$1,Transakce!$C$3:$C$5000,$A108)</f>
        <v>0</v>
      </c>
      <c r="G108" s="29">
        <f t="shared" si="156"/>
        <v>0</v>
      </c>
      <c r="H108" s="34"/>
      <c r="I108" s="100">
        <f>SUMIFS(Transakce!$D$3:$D$5000,Transakce!$H$3:$H$5000,H$1,Transakce!$I$3:$I$5000,$A$1,Transakce!$C$3:$C$5000,$A108)</f>
        <v>0</v>
      </c>
      <c r="J108" s="29">
        <f t="shared" si="157"/>
        <v>0</v>
      </c>
      <c r="K108" s="34"/>
      <c r="L108" s="100">
        <f>SUMIFS(Transakce!$D$3:$D$5000,Transakce!$H$3:$H$5000,K$1,Transakce!$I$3:$I$5000,$A$1,Transakce!$C$3:$C$5000,$A108)</f>
        <v>0</v>
      </c>
      <c r="M108" s="29">
        <f t="shared" si="158"/>
        <v>0</v>
      </c>
      <c r="N108" s="34"/>
      <c r="O108" s="100">
        <f>SUMIFS(Transakce!$D$3:$D$5000,Transakce!$H$3:$H$5000,N$1,Transakce!$I$3:$I$5000,$A$1,Transakce!$C$3:$C$5000,$A108)</f>
        <v>0</v>
      </c>
      <c r="P108" s="29">
        <f t="shared" si="159"/>
        <v>0</v>
      </c>
      <c r="Q108" s="34"/>
      <c r="R108" s="100">
        <f>SUMIFS(Transakce!$D$3:$D$5000,Transakce!$H$3:$H$5000,Q$1,Transakce!$I$3:$I$5000,$A$1,Transakce!$C$3:$C$5000,$A108)</f>
        <v>0</v>
      </c>
      <c r="S108" s="29">
        <f t="shared" si="160"/>
        <v>0</v>
      </c>
      <c r="T108" s="34"/>
      <c r="U108" s="100">
        <f>SUMIFS(Transakce!$D$3:$D$5000,Transakce!$H$3:$H$5000,T$1,Transakce!$I$3:$I$5000,$A$1,Transakce!$C$3:$C$5000,$A108)</f>
        <v>0</v>
      </c>
      <c r="V108" s="29">
        <f t="shared" si="161"/>
        <v>0</v>
      </c>
      <c r="W108" s="34"/>
      <c r="X108" s="100">
        <f>SUMIFS(Transakce!$D$3:$D$5000,Transakce!$H$3:$H$5000,W$1,Transakce!$I$3:$I$5000,$A$1,Transakce!$C$3:$C$5000,$A108)</f>
        <v>0</v>
      </c>
      <c r="Y108" s="29">
        <f t="shared" si="162"/>
        <v>0</v>
      </c>
      <c r="Z108" s="34"/>
      <c r="AA108" s="100">
        <f>SUMIFS(Transakce!$D$3:$D$5000,Transakce!$H$3:$H$5000,Z$1,Transakce!$I$3:$I$5000,$A$1,Transakce!$C$3:$C$5000,$A108)</f>
        <v>0</v>
      </c>
      <c r="AB108" s="29">
        <f t="shared" si="163"/>
        <v>0</v>
      </c>
      <c r="AC108" s="34"/>
      <c r="AD108" s="100">
        <f>SUMIFS(Transakce!$D$3:$D$5000,Transakce!$H$3:$H$5000,AC$1,Transakce!$I$3:$I$5000,$A$1,Transakce!$C$3:$C$5000,$A108)</f>
        <v>0</v>
      </c>
      <c r="AE108" s="29">
        <f t="shared" si="164"/>
        <v>0</v>
      </c>
      <c r="AF108" s="34"/>
      <c r="AG108" s="100">
        <f>SUMIFS(Transakce!$D$3:$D$5000,Transakce!$H$3:$H$5000,AF$1,Transakce!$I$3:$I$5000,$A$1,Transakce!$C$3:$C$5000,$A108)</f>
        <v>0</v>
      </c>
      <c r="AH108" s="29">
        <f t="shared" si="165"/>
        <v>0</v>
      </c>
      <c r="AI108" s="34"/>
      <c r="AJ108" s="100">
        <f>SUMIFS(Transakce!$D$3:$D$5000,Transakce!$H$3:$H$5000,AI$1,Transakce!$I$3:$I$5000,$A$1,Transakce!$C$3:$C$5000,$A108)</f>
        <v>0</v>
      </c>
      <c r="AK108" s="29">
        <f t="shared" si="166"/>
        <v>0</v>
      </c>
      <c r="AL108" s="79">
        <f t="shared" si="167"/>
        <v>0</v>
      </c>
      <c r="AM108" s="80">
        <f t="shared" si="168"/>
        <v>0</v>
      </c>
      <c r="AN108" s="29">
        <f t="shared" si="169"/>
        <v>0</v>
      </c>
      <c r="AO108" s="81">
        <f t="shared" ref="AO108:AO114" si="171">AL108/$AO$5</f>
        <v>0</v>
      </c>
      <c r="AP108" s="80">
        <f t="shared" ref="AP108:AP114" si="172">AM108/$AO$5</f>
        <v>0</v>
      </c>
      <c r="AQ108" s="29">
        <f t="shared" si="170"/>
        <v>0</v>
      </c>
    </row>
    <row r="109" spans="1:43" ht="15" customHeight="1" outlineLevel="1">
      <c r="A109" s="63" t="str">
        <f>Transakce!A83</f>
        <v>Hypotéka</v>
      </c>
      <c r="B109" s="33"/>
      <c r="C109" s="100">
        <f>SUMIFS(Transakce!$D$3:$D$5000,Transakce!$H$3:$H$5000,B$1,Transakce!$I$3:$I$5000,$A$1,Transakce!$C$3:$C$5000,$A109)</f>
        <v>0</v>
      </c>
      <c r="D109" s="29">
        <f t="shared" si="155"/>
        <v>0</v>
      </c>
      <c r="E109" s="34"/>
      <c r="F109" s="100">
        <f>SUMIFS(Transakce!$D$3:$D$5000,Transakce!$H$3:$H$5000,E$1,Transakce!$I$3:$I$5000,$A$1,Transakce!$C$3:$C$5000,$A109)</f>
        <v>0</v>
      </c>
      <c r="G109" s="29">
        <f t="shared" si="156"/>
        <v>0</v>
      </c>
      <c r="H109" s="34"/>
      <c r="I109" s="100">
        <f>SUMIFS(Transakce!$D$3:$D$5000,Transakce!$H$3:$H$5000,H$1,Transakce!$I$3:$I$5000,$A$1,Transakce!$C$3:$C$5000,$A109)</f>
        <v>0</v>
      </c>
      <c r="J109" s="29">
        <f t="shared" si="157"/>
        <v>0</v>
      </c>
      <c r="K109" s="34"/>
      <c r="L109" s="100">
        <f>SUMIFS(Transakce!$D$3:$D$5000,Transakce!$H$3:$H$5000,K$1,Transakce!$I$3:$I$5000,$A$1,Transakce!$C$3:$C$5000,$A109)</f>
        <v>0</v>
      </c>
      <c r="M109" s="29">
        <f t="shared" si="158"/>
        <v>0</v>
      </c>
      <c r="N109" s="34"/>
      <c r="O109" s="100">
        <f>SUMIFS(Transakce!$D$3:$D$5000,Transakce!$H$3:$H$5000,N$1,Transakce!$I$3:$I$5000,$A$1,Transakce!$C$3:$C$5000,$A109)</f>
        <v>0</v>
      </c>
      <c r="P109" s="29">
        <f t="shared" si="159"/>
        <v>0</v>
      </c>
      <c r="Q109" s="34"/>
      <c r="R109" s="100">
        <f>SUMIFS(Transakce!$D$3:$D$5000,Transakce!$H$3:$H$5000,Q$1,Transakce!$I$3:$I$5000,$A$1,Transakce!$C$3:$C$5000,$A109)</f>
        <v>0</v>
      </c>
      <c r="S109" s="29">
        <f t="shared" si="160"/>
        <v>0</v>
      </c>
      <c r="T109" s="34"/>
      <c r="U109" s="100">
        <f>SUMIFS(Transakce!$D$3:$D$5000,Transakce!$H$3:$H$5000,T$1,Transakce!$I$3:$I$5000,$A$1,Transakce!$C$3:$C$5000,$A109)</f>
        <v>0</v>
      </c>
      <c r="V109" s="29">
        <f t="shared" si="161"/>
        <v>0</v>
      </c>
      <c r="W109" s="34"/>
      <c r="X109" s="100">
        <f>SUMIFS(Transakce!$D$3:$D$5000,Transakce!$H$3:$H$5000,W$1,Transakce!$I$3:$I$5000,$A$1,Transakce!$C$3:$C$5000,$A109)</f>
        <v>0</v>
      </c>
      <c r="Y109" s="29">
        <f t="shared" si="162"/>
        <v>0</v>
      </c>
      <c r="Z109" s="34"/>
      <c r="AA109" s="100">
        <f>SUMIFS(Transakce!$D$3:$D$5000,Transakce!$H$3:$H$5000,Z$1,Transakce!$I$3:$I$5000,$A$1,Transakce!$C$3:$C$5000,$A109)</f>
        <v>0</v>
      </c>
      <c r="AB109" s="29">
        <f t="shared" si="163"/>
        <v>0</v>
      </c>
      <c r="AC109" s="34"/>
      <c r="AD109" s="100">
        <f>SUMIFS(Transakce!$D$3:$D$5000,Transakce!$H$3:$H$5000,AC$1,Transakce!$I$3:$I$5000,$A$1,Transakce!$C$3:$C$5000,$A109)</f>
        <v>0</v>
      </c>
      <c r="AE109" s="29">
        <f t="shared" si="164"/>
        <v>0</v>
      </c>
      <c r="AF109" s="34"/>
      <c r="AG109" s="100">
        <f>SUMIFS(Transakce!$D$3:$D$5000,Transakce!$H$3:$H$5000,AF$1,Transakce!$I$3:$I$5000,$A$1,Transakce!$C$3:$C$5000,$A109)</f>
        <v>0</v>
      </c>
      <c r="AH109" s="29">
        <f t="shared" si="165"/>
        <v>0</v>
      </c>
      <c r="AI109" s="34"/>
      <c r="AJ109" s="100">
        <f>SUMIFS(Transakce!$D$3:$D$5000,Transakce!$H$3:$H$5000,AI$1,Transakce!$I$3:$I$5000,$A$1,Transakce!$C$3:$C$5000,$A109)</f>
        <v>0</v>
      </c>
      <c r="AK109" s="29">
        <f t="shared" si="166"/>
        <v>0</v>
      </c>
      <c r="AL109" s="79">
        <f t="shared" si="167"/>
        <v>0</v>
      </c>
      <c r="AM109" s="80">
        <f t="shared" si="168"/>
        <v>0</v>
      </c>
      <c r="AN109" s="29">
        <f t="shared" si="169"/>
        <v>0</v>
      </c>
      <c r="AO109" s="81">
        <f t="shared" si="171"/>
        <v>0</v>
      </c>
      <c r="AP109" s="80">
        <f t="shared" si="172"/>
        <v>0</v>
      </c>
      <c r="AQ109" s="29">
        <f t="shared" si="170"/>
        <v>0</v>
      </c>
    </row>
    <row r="110" spans="1:43" ht="15" customHeight="1" outlineLevel="1">
      <c r="A110" s="63" t="str">
        <f>Transakce!A84</f>
        <v>Úvěr na auto</v>
      </c>
      <c r="B110" s="33"/>
      <c r="C110" s="100">
        <f>SUMIFS(Transakce!$D$3:$D$5000,Transakce!$H$3:$H$5000,B$1,Transakce!$I$3:$I$5000,$A$1,Transakce!$C$3:$C$5000,$A110)</f>
        <v>0</v>
      </c>
      <c r="D110" s="29">
        <f t="shared" si="155"/>
        <v>0</v>
      </c>
      <c r="E110" s="34"/>
      <c r="F110" s="100">
        <f>SUMIFS(Transakce!$D$3:$D$5000,Transakce!$H$3:$H$5000,E$1,Transakce!$I$3:$I$5000,$A$1,Transakce!$C$3:$C$5000,$A110)</f>
        <v>0</v>
      </c>
      <c r="G110" s="29">
        <f t="shared" si="156"/>
        <v>0</v>
      </c>
      <c r="H110" s="34"/>
      <c r="I110" s="100">
        <f>SUMIFS(Transakce!$D$3:$D$5000,Transakce!$H$3:$H$5000,H$1,Transakce!$I$3:$I$5000,$A$1,Transakce!$C$3:$C$5000,$A110)</f>
        <v>0</v>
      </c>
      <c r="J110" s="29">
        <f t="shared" si="157"/>
        <v>0</v>
      </c>
      <c r="K110" s="34"/>
      <c r="L110" s="100">
        <f>SUMIFS(Transakce!$D$3:$D$5000,Transakce!$H$3:$H$5000,K$1,Transakce!$I$3:$I$5000,$A$1,Transakce!$C$3:$C$5000,$A110)</f>
        <v>0</v>
      </c>
      <c r="M110" s="29">
        <f t="shared" si="158"/>
        <v>0</v>
      </c>
      <c r="N110" s="34"/>
      <c r="O110" s="100">
        <f>SUMIFS(Transakce!$D$3:$D$5000,Transakce!$H$3:$H$5000,N$1,Transakce!$I$3:$I$5000,$A$1,Transakce!$C$3:$C$5000,$A110)</f>
        <v>0</v>
      </c>
      <c r="P110" s="29">
        <f t="shared" si="159"/>
        <v>0</v>
      </c>
      <c r="Q110" s="34"/>
      <c r="R110" s="100">
        <f>SUMIFS(Transakce!$D$3:$D$5000,Transakce!$H$3:$H$5000,Q$1,Transakce!$I$3:$I$5000,$A$1,Transakce!$C$3:$C$5000,$A110)</f>
        <v>0</v>
      </c>
      <c r="S110" s="29">
        <f t="shared" si="160"/>
        <v>0</v>
      </c>
      <c r="T110" s="34"/>
      <c r="U110" s="100">
        <f>SUMIFS(Transakce!$D$3:$D$5000,Transakce!$H$3:$H$5000,T$1,Transakce!$I$3:$I$5000,$A$1,Transakce!$C$3:$C$5000,$A110)</f>
        <v>0</v>
      </c>
      <c r="V110" s="29">
        <f t="shared" si="161"/>
        <v>0</v>
      </c>
      <c r="W110" s="34"/>
      <c r="X110" s="100">
        <f>SUMIFS(Transakce!$D$3:$D$5000,Transakce!$H$3:$H$5000,W$1,Transakce!$I$3:$I$5000,$A$1,Transakce!$C$3:$C$5000,$A110)</f>
        <v>0</v>
      </c>
      <c r="Y110" s="29">
        <f t="shared" si="162"/>
        <v>0</v>
      </c>
      <c r="Z110" s="34"/>
      <c r="AA110" s="100">
        <f>SUMIFS(Transakce!$D$3:$D$5000,Transakce!$H$3:$H$5000,Z$1,Transakce!$I$3:$I$5000,$A$1,Transakce!$C$3:$C$5000,$A110)</f>
        <v>0</v>
      </c>
      <c r="AB110" s="29">
        <f t="shared" si="163"/>
        <v>0</v>
      </c>
      <c r="AC110" s="34"/>
      <c r="AD110" s="100">
        <f>SUMIFS(Transakce!$D$3:$D$5000,Transakce!$H$3:$H$5000,AC$1,Transakce!$I$3:$I$5000,$A$1,Transakce!$C$3:$C$5000,$A110)</f>
        <v>0</v>
      </c>
      <c r="AE110" s="29">
        <f t="shared" si="164"/>
        <v>0</v>
      </c>
      <c r="AF110" s="34"/>
      <c r="AG110" s="100">
        <f>SUMIFS(Transakce!$D$3:$D$5000,Transakce!$H$3:$H$5000,AF$1,Transakce!$I$3:$I$5000,$A$1,Transakce!$C$3:$C$5000,$A110)</f>
        <v>0</v>
      </c>
      <c r="AH110" s="29">
        <f t="shared" si="165"/>
        <v>0</v>
      </c>
      <c r="AI110" s="34"/>
      <c r="AJ110" s="100">
        <f>SUMIFS(Transakce!$D$3:$D$5000,Transakce!$H$3:$H$5000,AI$1,Transakce!$I$3:$I$5000,$A$1,Transakce!$C$3:$C$5000,$A110)</f>
        <v>0</v>
      </c>
      <c r="AK110" s="29">
        <f t="shared" si="166"/>
        <v>0</v>
      </c>
      <c r="AL110" s="79">
        <f t="shared" si="167"/>
        <v>0</v>
      </c>
      <c r="AM110" s="80">
        <f t="shared" si="168"/>
        <v>0</v>
      </c>
      <c r="AN110" s="29">
        <f t="shared" si="169"/>
        <v>0</v>
      </c>
      <c r="AO110" s="81">
        <f t="shared" si="171"/>
        <v>0</v>
      </c>
      <c r="AP110" s="80">
        <f t="shared" si="172"/>
        <v>0</v>
      </c>
      <c r="AQ110" s="29">
        <f t="shared" si="170"/>
        <v>0</v>
      </c>
    </row>
    <row r="111" spans="1:43" ht="15" customHeight="1" outlineLevel="1">
      <c r="A111" s="63" t="str">
        <f>Transakce!A85</f>
        <v>Jiný závazek 1</v>
      </c>
      <c r="B111" s="33"/>
      <c r="C111" s="100">
        <f>SUMIFS(Transakce!$D$3:$D$5000,Transakce!$H$3:$H$5000,B$1,Transakce!$I$3:$I$5000,$A$1,Transakce!$C$3:$C$5000,$A111)</f>
        <v>0</v>
      </c>
      <c r="D111" s="29">
        <f t="shared" si="155"/>
        <v>0</v>
      </c>
      <c r="E111" s="34"/>
      <c r="F111" s="100">
        <f>SUMIFS(Transakce!$D$3:$D$5000,Transakce!$H$3:$H$5000,E$1,Transakce!$I$3:$I$5000,$A$1,Transakce!$C$3:$C$5000,$A111)</f>
        <v>0</v>
      </c>
      <c r="G111" s="29">
        <f t="shared" si="156"/>
        <v>0</v>
      </c>
      <c r="H111" s="34"/>
      <c r="I111" s="100">
        <f>SUMIFS(Transakce!$D$3:$D$5000,Transakce!$H$3:$H$5000,H$1,Transakce!$I$3:$I$5000,$A$1,Transakce!$C$3:$C$5000,$A111)</f>
        <v>0</v>
      </c>
      <c r="J111" s="29">
        <f t="shared" si="157"/>
        <v>0</v>
      </c>
      <c r="K111" s="34"/>
      <c r="L111" s="100">
        <f>SUMIFS(Transakce!$D$3:$D$5000,Transakce!$H$3:$H$5000,K$1,Transakce!$I$3:$I$5000,$A$1,Transakce!$C$3:$C$5000,$A111)</f>
        <v>0</v>
      </c>
      <c r="M111" s="29">
        <f t="shared" si="158"/>
        <v>0</v>
      </c>
      <c r="N111" s="34"/>
      <c r="O111" s="100">
        <f>SUMIFS(Transakce!$D$3:$D$5000,Transakce!$H$3:$H$5000,N$1,Transakce!$I$3:$I$5000,$A$1,Transakce!$C$3:$C$5000,$A111)</f>
        <v>0</v>
      </c>
      <c r="P111" s="29">
        <f t="shared" si="159"/>
        <v>0</v>
      </c>
      <c r="Q111" s="34"/>
      <c r="R111" s="100">
        <f>SUMIFS(Transakce!$D$3:$D$5000,Transakce!$H$3:$H$5000,Q$1,Transakce!$I$3:$I$5000,$A$1,Transakce!$C$3:$C$5000,$A111)</f>
        <v>0</v>
      </c>
      <c r="S111" s="29">
        <f t="shared" si="160"/>
        <v>0</v>
      </c>
      <c r="T111" s="34"/>
      <c r="U111" s="100">
        <f>SUMIFS(Transakce!$D$3:$D$5000,Transakce!$H$3:$H$5000,T$1,Transakce!$I$3:$I$5000,$A$1,Transakce!$C$3:$C$5000,$A111)</f>
        <v>0</v>
      </c>
      <c r="V111" s="29">
        <f t="shared" si="161"/>
        <v>0</v>
      </c>
      <c r="W111" s="34"/>
      <c r="X111" s="100">
        <f>SUMIFS(Transakce!$D$3:$D$5000,Transakce!$H$3:$H$5000,W$1,Transakce!$I$3:$I$5000,$A$1,Transakce!$C$3:$C$5000,$A111)</f>
        <v>0</v>
      </c>
      <c r="Y111" s="29">
        <f t="shared" si="162"/>
        <v>0</v>
      </c>
      <c r="Z111" s="34"/>
      <c r="AA111" s="100">
        <f>SUMIFS(Transakce!$D$3:$D$5000,Transakce!$H$3:$H$5000,Z$1,Transakce!$I$3:$I$5000,$A$1,Transakce!$C$3:$C$5000,$A111)</f>
        <v>0</v>
      </c>
      <c r="AB111" s="29">
        <f t="shared" si="163"/>
        <v>0</v>
      </c>
      <c r="AC111" s="34"/>
      <c r="AD111" s="100">
        <f>SUMIFS(Transakce!$D$3:$D$5000,Transakce!$H$3:$H$5000,AC$1,Transakce!$I$3:$I$5000,$A$1,Transakce!$C$3:$C$5000,$A111)</f>
        <v>0</v>
      </c>
      <c r="AE111" s="29">
        <f t="shared" si="164"/>
        <v>0</v>
      </c>
      <c r="AF111" s="34"/>
      <c r="AG111" s="100">
        <f>SUMIFS(Transakce!$D$3:$D$5000,Transakce!$H$3:$H$5000,AF$1,Transakce!$I$3:$I$5000,$A$1,Transakce!$C$3:$C$5000,$A111)</f>
        <v>0</v>
      </c>
      <c r="AH111" s="29">
        <f t="shared" si="165"/>
        <v>0</v>
      </c>
      <c r="AI111" s="34"/>
      <c r="AJ111" s="100">
        <f>SUMIFS(Transakce!$D$3:$D$5000,Transakce!$H$3:$H$5000,AI$1,Transakce!$I$3:$I$5000,$A$1,Transakce!$C$3:$C$5000,$A111)</f>
        <v>0</v>
      </c>
      <c r="AK111" s="29">
        <f t="shared" si="166"/>
        <v>0</v>
      </c>
      <c r="AL111" s="79">
        <f t="shared" si="167"/>
        <v>0</v>
      </c>
      <c r="AM111" s="80">
        <f t="shared" si="168"/>
        <v>0</v>
      </c>
      <c r="AN111" s="29">
        <f t="shared" si="169"/>
        <v>0</v>
      </c>
      <c r="AO111" s="81">
        <f t="shared" si="171"/>
        <v>0</v>
      </c>
      <c r="AP111" s="80">
        <f t="shared" si="172"/>
        <v>0</v>
      </c>
      <c r="AQ111" s="29">
        <f t="shared" si="170"/>
        <v>0</v>
      </c>
    </row>
    <row r="112" spans="1:43" ht="15" customHeight="1" outlineLevel="1">
      <c r="A112" s="63" t="str">
        <f>Transakce!A86</f>
        <v>Jiný závazek 2</v>
      </c>
      <c r="B112" s="33"/>
      <c r="C112" s="100">
        <f>SUMIFS(Transakce!$D$3:$D$5000,Transakce!$H$3:$H$5000,B$1,Transakce!$I$3:$I$5000,$A$1,Transakce!$C$3:$C$5000,$A112)</f>
        <v>0</v>
      </c>
      <c r="D112" s="29">
        <f t="shared" si="155"/>
        <v>0</v>
      </c>
      <c r="E112" s="34"/>
      <c r="F112" s="100">
        <f>SUMIFS(Transakce!$D$3:$D$5000,Transakce!$H$3:$H$5000,E$1,Transakce!$I$3:$I$5000,$A$1,Transakce!$C$3:$C$5000,$A112)</f>
        <v>0</v>
      </c>
      <c r="G112" s="29">
        <f t="shared" si="156"/>
        <v>0</v>
      </c>
      <c r="H112" s="34"/>
      <c r="I112" s="100">
        <f>SUMIFS(Transakce!$D$3:$D$5000,Transakce!$H$3:$H$5000,H$1,Transakce!$I$3:$I$5000,$A$1,Transakce!$C$3:$C$5000,$A112)</f>
        <v>0</v>
      </c>
      <c r="J112" s="29">
        <f t="shared" si="157"/>
        <v>0</v>
      </c>
      <c r="K112" s="34"/>
      <c r="L112" s="100">
        <f>SUMIFS(Transakce!$D$3:$D$5000,Transakce!$H$3:$H$5000,K$1,Transakce!$I$3:$I$5000,$A$1,Transakce!$C$3:$C$5000,$A112)</f>
        <v>0</v>
      </c>
      <c r="M112" s="29">
        <f t="shared" si="158"/>
        <v>0</v>
      </c>
      <c r="N112" s="34"/>
      <c r="O112" s="100">
        <f>SUMIFS(Transakce!$D$3:$D$5000,Transakce!$H$3:$H$5000,N$1,Transakce!$I$3:$I$5000,$A$1,Transakce!$C$3:$C$5000,$A112)</f>
        <v>0</v>
      </c>
      <c r="P112" s="29">
        <f t="shared" si="159"/>
        <v>0</v>
      </c>
      <c r="Q112" s="34"/>
      <c r="R112" s="100">
        <f>SUMIFS(Transakce!$D$3:$D$5000,Transakce!$H$3:$H$5000,Q$1,Transakce!$I$3:$I$5000,$A$1,Transakce!$C$3:$C$5000,$A112)</f>
        <v>0</v>
      </c>
      <c r="S112" s="29">
        <f t="shared" si="160"/>
        <v>0</v>
      </c>
      <c r="T112" s="34"/>
      <c r="U112" s="100">
        <f>SUMIFS(Transakce!$D$3:$D$5000,Transakce!$H$3:$H$5000,T$1,Transakce!$I$3:$I$5000,$A$1,Transakce!$C$3:$C$5000,$A112)</f>
        <v>0</v>
      </c>
      <c r="V112" s="29">
        <f t="shared" si="161"/>
        <v>0</v>
      </c>
      <c r="W112" s="34"/>
      <c r="X112" s="100">
        <f>SUMIFS(Transakce!$D$3:$D$5000,Transakce!$H$3:$H$5000,W$1,Transakce!$I$3:$I$5000,$A$1,Transakce!$C$3:$C$5000,$A112)</f>
        <v>0</v>
      </c>
      <c r="Y112" s="29">
        <f t="shared" si="162"/>
        <v>0</v>
      </c>
      <c r="Z112" s="34"/>
      <c r="AA112" s="100">
        <f>SUMIFS(Transakce!$D$3:$D$5000,Transakce!$H$3:$H$5000,Z$1,Transakce!$I$3:$I$5000,$A$1,Transakce!$C$3:$C$5000,$A112)</f>
        <v>0</v>
      </c>
      <c r="AB112" s="29">
        <f t="shared" si="163"/>
        <v>0</v>
      </c>
      <c r="AC112" s="34"/>
      <c r="AD112" s="100">
        <f>SUMIFS(Transakce!$D$3:$D$5000,Transakce!$H$3:$H$5000,AC$1,Transakce!$I$3:$I$5000,$A$1,Transakce!$C$3:$C$5000,$A112)</f>
        <v>0</v>
      </c>
      <c r="AE112" s="29">
        <f t="shared" si="164"/>
        <v>0</v>
      </c>
      <c r="AF112" s="34"/>
      <c r="AG112" s="100">
        <f>SUMIFS(Transakce!$D$3:$D$5000,Transakce!$H$3:$H$5000,AF$1,Transakce!$I$3:$I$5000,$A$1,Transakce!$C$3:$C$5000,$A112)</f>
        <v>0</v>
      </c>
      <c r="AH112" s="29">
        <f t="shared" si="165"/>
        <v>0</v>
      </c>
      <c r="AI112" s="34"/>
      <c r="AJ112" s="100">
        <f>SUMIFS(Transakce!$D$3:$D$5000,Transakce!$H$3:$H$5000,AI$1,Transakce!$I$3:$I$5000,$A$1,Transakce!$C$3:$C$5000,$A112)</f>
        <v>0</v>
      </c>
      <c r="AK112" s="29">
        <f t="shared" si="166"/>
        <v>0</v>
      </c>
      <c r="AL112" s="79">
        <f t="shared" si="167"/>
        <v>0</v>
      </c>
      <c r="AM112" s="80">
        <f t="shared" si="168"/>
        <v>0</v>
      </c>
      <c r="AN112" s="29">
        <f t="shared" si="169"/>
        <v>0</v>
      </c>
      <c r="AO112" s="81">
        <f t="shared" si="171"/>
        <v>0</v>
      </c>
      <c r="AP112" s="80">
        <f t="shared" si="172"/>
        <v>0</v>
      </c>
      <c r="AQ112" s="29">
        <f t="shared" si="170"/>
        <v>0</v>
      </c>
    </row>
    <row r="113" spans="1:43" ht="15" customHeight="1" outlineLevel="1">
      <c r="A113" s="63" t="str">
        <f>Transakce!A87</f>
        <v>Jiný závazek 3</v>
      </c>
      <c r="B113" s="33"/>
      <c r="C113" s="100">
        <f>SUMIFS(Transakce!$D$3:$D$5000,Transakce!$H$3:$H$5000,B$1,Transakce!$I$3:$I$5000,$A$1,Transakce!$C$3:$C$5000,$A113)</f>
        <v>0</v>
      </c>
      <c r="D113" s="29">
        <f t="shared" si="155"/>
        <v>0</v>
      </c>
      <c r="E113" s="34"/>
      <c r="F113" s="100">
        <f>SUMIFS(Transakce!$D$3:$D$5000,Transakce!$H$3:$H$5000,E$1,Transakce!$I$3:$I$5000,$A$1,Transakce!$C$3:$C$5000,$A113)</f>
        <v>0</v>
      </c>
      <c r="G113" s="29">
        <f t="shared" si="156"/>
        <v>0</v>
      </c>
      <c r="H113" s="34"/>
      <c r="I113" s="100">
        <f>SUMIFS(Transakce!$D$3:$D$5000,Transakce!$H$3:$H$5000,H$1,Transakce!$I$3:$I$5000,$A$1,Transakce!$C$3:$C$5000,$A113)</f>
        <v>0</v>
      </c>
      <c r="J113" s="29">
        <f t="shared" si="157"/>
        <v>0</v>
      </c>
      <c r="K113" s="34"/>
      <c r="L113" s="100">
        <f>SUMIFS(Transakce!$D$3:$D$5000,Transakce!$H$3:$H$5000,K$1,Transakce!$I$3:$I$5000,$A$1,Transakce!$C$3:$C$5000,$A113)</f>
        <v>0</v>
      </c>
      <c r="M113" s="29">
        <f t="shared" si="158"/>
        <v>0</v>
      </c>
      <c r="N113" s="34"/>
      <c r="O113" s="100">
        <f>SUMIFS(Transakce!$D$3:$D$5000,Transakce!$H$3:$H$5000,N$1,Transakce!$I$3:$I$5000,$A$1,Transakce!$C$3:$C$5000,$A113)</f>
        <v>0</v>
      </c>
      <c r="P113" s="29">
        <f t="shared" si="159"/>
        <v>0</v>
      </c>
      <c r="Q113" s="34"/>
      <c r="R113" s="100">
        <f>SUMIFS(Transakce!$D$3:$D$5000,Transakce!$H$3:$H$5000,Q$1,Transakce!$I$3:$I$5000,$A$1,Transakce!$C$3:$C$5000,$A113)</f>
        <v>0</v>
      </c>
      <c r="S113" s="29">
        <f t="shared" si="160"/>
        <v>0</v>
      </c>
      <c r="T113" s="34"/>
      <c r="U113" s="100">
        <f>SUMIFS(Transakce!$D$3:$D$5000,Transakce!$H$3:$H$5000,T$1,Transakce!$I$3:$I$5000,$A$1,Transakce!$C$3:$C$5000,$A113)</f>
        <v>0</v>
      </c>
      <c r="V113" s="29">
        <f t="shared" si="161"/>
        <v>0</v>
      </c>
      <c r="W113" s="34"/>
      <c r="X113" s="100">
        <f>SUMIFS(Transakce!$D$3:$D$5000,Transakce!$H$3:$H$5000,W$1,Transakce!$I$3:$I$5000,$A$1,Transakce!$C$3:$C$5000,$A113)</f>
        <v>0</v>
      </c>
      <c r="Y113" s="29">
        <f t="shared" si="162"/>
        <v>0</v>
      </c>
      <c r="Z113" s="34"/>
      <c r="AA113" s="100">
        <f>SUMIFS(Transakce!$D$3:$D$5000,Transakce!$H$3:$H$5000,Z$1,Transakce!$I$3:$I$5000,$A$1,Transakce!$C$3:$C$5000,$A113)</f>
        <v>0</v>
      </c>
      <c r="AB113" s="29">
        <f t="shared" si="163"/>
        <v>0</v>
      </c>
      <c r="AC113" s="34"/>
      <c r="AD113" s="100">
        <f>SUMIFS(Transakce!$D$3:$D$5000,Transakce!$H$3:$H$5000,AC$1,Transakce!$I$3:$I$5000,$A$1,Transakce!$C$3:$C$5000,$A113)</f>
        <v>0</v>
      </c>
      <c r="AE113" s="29">
        <f t="shared" si="164"/>
        <v>0</v>
      </c>
      <c r="AF113" s="34"/>
      <c r="AG113" s="100">
        <f>SUMIFS(Transakce!$D$3:$D$5000,Transakce!$H$3:$H$5000,AF$1,Transakce!$I$3:$I$5000,$A$1,Transakce!$C$3:$C$5000,$A113)</f>
        <v>0</v>
      </c>
      <c r="AH113" s="29">
        <f t="shared" si="165"/>
        <v>0</v>
      </c>
      <c r="AI113" s="34"/>
      <c r="AJ113" s="100">
        <f>SUMIFS(Transakce!$D$3:$D$5000,Transakce!$H$3:$H$5000,AI$1,Transakce!$I$3:$I$5000,$A$1,Transakce!$C$3:$C$5000,$A113)</f>
        <v>0</v>
      </c>
      <c r="AK113" s="29">
        <f t="shared" si="166"/>
        <v>0</v>
      </c>
      <c r="AL113" s="79">
        <f t="shared" si="167"/>
        <v>0</v>
      </c>
      <c r="AM113" s="80">
        <f t="shared" si="168"/>
        <v>0</v>
      </c>
      <c r="AN113" s="29">
        <f t="shared" si="169"/>
        <v>0</v>
      </c>
      <c r="AO113" s="81">
        <f t="shared" si="171"/>
        <v>0</v>
      </c>
      <c r="AP113" s="80">
        <f t="shared" si="172"/>
        <v>0</v>
      </c>
      <c r="AQ113" s="29">
        <f t="shared" si="170"/>
        <v>0</v>
      </c>
    </row>
    <row r="114" spans="1:43" ht="15" customHeight="1" outlineLevel="1">
      <c r="A114" s="63" t="str">
        <f>Transakce!A88</f>
        <v>Jiný závazek 4</v>
      </c>
      <c r="B114" s="35"/>
      <c r="C114" s="100">
        <f>SUMIFS(Transakce!$D$3:$D$5000,Transakce!$H$3:$H$5000,B$1,Transakce!$I$3:$I$5000,$A$1,Transakce!$C$3:$C$5000,$A114)</f>
        <v>0</v>
      </c>
      <c r="D114" s="29">
        <f t="shared" si="155"/>
        <v>0</v>
      </c>
      <c r="E114" s="36"/>
      <c r="F114" s="100">
        <f>SUMIFS(Transakce!$D$3:$D$5000,Transakce!$H$3:$H$5000,E$1,Transakce!$I$3:$I$5000,$A$1,Transakce!$C$3:$C$5000,$A114)</f>
        <v>0</v>
      </c>
      <c r="G114" s="29">
        <f t="shared" si="156"/>
        <v>0</v>
      </c>
      <c r="H114" s="36"/>
      <c r="I114" s="100">
        <f>SUMIFS(Transakce!$D$3:$D$5000,Transakce!$H$3:$H$5000,H$1,Transakce!$I$3:$I$5000,$A$1,Transakce!$C$3:$C$5000,$A114)</f>
        <v>0</v>
      </c>
      <c r="J114" s="29">
        <f t="shared" si="157"/>
        <v>0</v>
      </c>
      <c r="K114" s="36"/>
      <c r="L114" s="100">
        <f>SUMIFS(Transakce!$D$3:$D$5000,Transakce!$H$3:$H$5000,K$1,Transakce!$I$3:$I$5000,$A$1,Transakce!$C$3:$C$5000,$A114)</f>
        <v>0</v>
      </c>
      <c r="M114" s="29">
        <f t="shared" si="158"/>
        <v>0</v>
      </c>
      <c r="N114" s="36"/>
      <c r="O114" s="100">
        <f>SUMIFS(Transakce!$D$3:$D$5000,Transakce!$H$3:$H$5000,N$1,Transakce!$I$3:$I$5000,$A$1,Transakce!$C$3:$C$5000,$A114)</f>
        <v>0</v>
      </c>
      <c r="P114" s="29">
        <f t="shared" si="159"/>
        <v>0</v>
      </c>
      <c r="Q114" s="36"/>
      <c r="R114" s="100">
        <f>SUMIFS(Transakce!$D$3:$D$5000,Transakce!$H$3:$H$5000,Q$1,Transakce!$I$3:$I$5000,$A$1,Transakce!$C$3:$C$5000,$A114)</f>
        <v>0</v>
      </c>
      <c r="S114" s="29">
        <f t="shared" si="160"/>
        <v>0</v>
      </c>
      <c r="T114" s="36"/>
      <c r="U114" s="100">
        <f>SUMIFS(Transakce!$D$3:$D$5000,Transakce!$H$3:$H$5000,T$1,Transakce!$I$3:$I$5000,$A$1,Transakce!$C$3:$C$5000,$A114)</f>
        <v>0</v>
      </c>
      <c r="V114" s="29">
        <f t="shared" si="161"/>
        <v>0</v>
      </c>
      <c r="W114" s="36"/>
      <c r="X114" s="100">
        <f>SUMIFS(Transakce!$D$3:$D$5000,Transakce!$H$3:$H$5000,W$1,Transakce!$I$3:$I$5000,$A$1,Transakce!$C$3:$C$5000,$A114)</f>
        <v>0</v>
      </c>
      <c r="Y114" s="29">
        <f t="shared" si="162"/>
        <v>0</v>
      </c>
      <c r="Z114" s="36"/>
      <c r="AA114" s="100">
        <f>SUMIFS(Transakce!$D$3:$D$5000,Transakce!$H$3:$H$5000,Z$1,Transakce!$I$3:$I$5000,$A$1,Transakce!$C$3:$C$5000,$A114)</f>
        <v>0</v>
      </c>
      <c r="AB114" s="29">
        <f t="shared" si="163"/>
        <v>0</v>
      </c>
      <c r="AC114" s="36"/>
      <c r="AD114" s="100">
        <f>SUMIFS(Transakce!$D$3:$D$5000,Transakce!$H$3:$H$5000,AC$1,Transakce!$I$3:$I$5000,$A$1,Transakce!$C$3:$C$5000,$A114)</f>
        <v>0</v>
      </c>
      <c r="AE114" s="29">
        <f t="shared" si="164"/>
        <v>0</v>
      </c>
      <c r="AF114" s="36"/>
      <c r="AG114" s="100">
        <f>SUMIFS(Transakce!$D$3:$D$5000,Transakce!$H$3:$H$5000,AF$1,Transakce!$I$3:$I$5000,$A$1,Transakce!$C$3:$C$5000,$A114)</f>
        <v>0</v>
      </c>
      <c r="AH114" s="29">
        <f t="shared" si="165"/>
        <v>0</v>
      </c>
      <c r="AI114" s="36"/>
      <c r="AJ114" s="100">
        <f>SUMIFS(Transakce!$D$3:$D$5000,Transakce!$H$3:$H$5000,AI$1,Transakce!$I$3:$I$5000,$A$1,Transakce!$C$3:$C$5000,$A114)</f>
        <v>0</v>
      </c>
      <c r="AK114" s="29">
        <f t="shared" si="166"/>
        <v>0</v>
      </c>
      <c r="AL114" s="79">
        <f t="shared" si="167"/>
        <v>0</v>
      </c>
      <c r="AM114" s="80">
        <f t="shared" si="168"/>
        <v>0</v>
      </c>
      <c r="AN114" s="29">
        <f t="shared" si="169"/>
        <v>0</v>
      </c>
      <c r="AO114" s="81">
        <f t="shared" si="171"/>
        <v>0</v>
      </c>
      <c r="AP114" s="80">
        <f t="shared" si="172"/>
        <v>0</v>
      </c>
      <c r="AQ114" s="29">
        <f t="shared" si="170"/>
        <v>0</v>
      </c>
    </row>
    <row r="115" spans="1:43" ht="15" customHeight="1">
      <c r="A115" s="68" t="s">
        <v>65</v>
      </c>
      <c r="B115" s="3">
        <f t="shared" ref="B115:AQ115" si="173">SUM(B107:B114)</f>
        <v>0</v>
      </c>
      <c r="C115" s="2">
        <f t="shared" si="173"/>
        <v>0</v>
      </c>
      <c r="D115" s="2">
        <f t="shared" si="173"/>
        <v>0</v>
      </c>
      <c r="E115" s="8">
        <f t="shared" si="173"/>
        <v>0</v>
      </c>
      <c r="F115" s="2">
        <f t="shared" si="173"/>
        <v>0</v>
      </c>
      <c r="G115" s="2">
        <f t="shared" si="173"/>
        <v>0</v>
      </c>
      <c r="H115" s="8">
        <f t="shared" si="173"/>
        <v>0</v>
      </c>
      <c r="I115" s="2">
        <f t="shared" si="173"/>
        <v>0</v>
      </c>
      <c r="J115" s="2">
        <f t="shared" si="173"/>
        <v>0</v>
      </c>
      <c r="K115" s="8">
        <f t="shared" si="173"/>
        <v>0</v>
      </c>
      <c r="L115" s="2">
        <f t="shared" si="173"/>
        <v>0</v>
      </c>
      <c r="M115" s="2">
        <f t="shared" si="173"/>
        <v>0</v>
      </c>
      <c r="N115" s="8">
        <f t="shared" si="173"/>
        <v>0</v>
      </c>
      <c r="O115" s="2">
        <f t="shared" si="173"/>
        <v>0</v>
      </c>
      <c r="P115" s="2">
        <f t="shared" si="173"/>
        <v>0</v>
      </c>
      <c r="Q115" s="8">
        <f t="shared" si="173"/>
        <v>0</v>
      </c>
      <c r="R115" s="2">
        <f t="shared" si="173"/>
        <v>0</v>
      </c>
      <c r="S115" s="2">
        <f t="shared" si="173"/>
        <v>0</v>
      </c>
      <c r="T115" s="8">
        <f t="shared" si="173"/>
        <v>0</v>
      </c>
      <c r="U115" s="2">
        <f t="shared" si="173"/>
        <v>0</v>
      </c>
      <c r="V115" s="2">
        <f t="shared" si="173"/>
        <v>0</v>
      </c>
      <c r="W115" s="8">
        <f t="shared" si="173"/>
        <v>0</v>
      </c>
      <c r="X115" s="2">
        <f t="shared" si="173"/>
        <v>0</v>
      </c>
      <c r="Y115" s="2">
        <f t="shared" si="173"/>
        <v>0</v>
      </c>
      <c r="Z115" s="8">
        <f t="shared" si="173"/>
        <v>0</v>
      </c>
      <c r="AA115" s="2">
        <f t="shared" si="173"/>
        <v>0</v>
      </c>
      <c r="AB115" s="2">
        <f t="shared" si="173"/>
        <v>0</v>
      </c>
      <c r="AC115" s="8">
        <f t="shared" si="173"/>
        <v>0</v>
      </c>
      <c r="AD115" s="2">
        <f t="shared" si="173"/>
        <v>0</v>
      </c>
      <c r="AE115" s="2">
        <f t="shared" si="173"/>
        <v>0</v>
      </c>
      <c r="AF115" s="8">
        <f t="shared" si="173"/>
        <v>0</v>
      </c>
      <c r="AG115" s="2">
        <f t="shared" si="173"/>
        <v>0</v>
      </c>
      <c r="AH115" s="2">
        <f t="shared" si="173"/>
        <v>0</v>
      </c>
      <c r="AI115" s="8">
        <f t="shared" si="173"/>
        <v>0</v>
      </c>
      <c r="AJ115" s="2">
        <f t="shared" si="173"/>
        <v>0</v>
      </c>
      <c r="AK115" s="2">
        <f t="shared" si="173"/>
        <v>0</v>
      </c>
      <c r="AL115" s="5">
        <f t="shared" si="173"/>
        <v>0</v>
      </c>
      <c r="AM115" s="2">
        <f t="shared" si="173"/>
        <v>0</v>
      </c>
      <c r="AN115" s="2">
        <f t="shared" si="173"/>
        <v>0</v>
      </c>
      <c r="AO115" s="4">
        <f t="shared" si="173"/>
        <v>0</v>
      </c>
      <c r="AP115" s="2">
        <f t="shared" si="173"/>
        <v>0</v>
      </c>
      <c r="AQ115" s="2">
        <f t="shared" si="173"/>
        <v>0</v>
      </c>
    </row>
    <row r="116" spans="1:43" ht="15" customHeight="1">
      <c r="A116" s="83" t="s">
        <v>4</v>
      </c>
      <c r="B116" s="30"/>
      <c r="C116" s="30"/>
      <c r="D116" s="30"/>
      <c r="E116" s="84"/>
      <c r="F116" s="30"/>
      <c r="G116" s="30"/>
      <c r="H116" s="84"/>
      <c r="I116" s="30"/>
      <c r="J116" s="30"/>
      <c r="K116" s="84"/>
      <c r="L116" s="30"/>
      <c r="M116" s="30"/>
      <c r="N116" s="84"/>
      <c r="O116" s="30"/>
      <c r="P116" s="30"/>
      <c r="Q116" s="84"/>
      <c r="R116" s="30"/>
      <c r="S116" s="30"/>
      <c r="T116" s="84"/>
      <c r="U116" s="30"/>
      <c r="V116" s="30"/>
      <c r="W116" s="84"/>
      <c r="X116" s="30"/>
      <c r="Y116" s="30"/>
      <c r="Z116" s="84"/>
      <c r="AA116" s="30"/>
      <c r="AB116" s="30"/>
      <c r="AC116" s="84"/>
      <c r="AD116" s="30"/>
      <c r="AE116" s="30"/>
      <c r="AF116" s="84"/>
      <c r="AG116" s="30"/>
      <c r="AH116" s="30"/>
      <c r="AI116" s="84"/>
      <c r="AJ116" s="30"/>
      <c r="AK116" s="30"/>
      <c r="AL116" s="85"/>
      <c r="AM116" s="30"/>
      <c r="AN116" s="30"/>
      <c r="AO116" s="86"/>
      <c r="AP116" s="30"/>
      <c r="AQ116" s="30"/>
    </row>
    <row r="117" spans="1:43" ht="15" customHeight="1" outlineLevel="1">
      <c r="A117" s="63" t="str">
        <f>Transakce!A89</f>
        <v>Bankovní poplatky</v>
      </c>
      <c r="B117" s="31">
        <v>12</v>
      </c>
      <c r="C117" s="100">
        <f>SUMIFS(Transakce!$D$3:$D$5000,Transakce!$H$3:$H$5000,B$1,Transakce!$I$3:$I$5000,$A$1,Transakce!$C$3:$C$5000,$A117)</f>
        <v>0</v>
      </c>
      <c r="D117" s="29">
        <f t="shared" ref="D117:D124" si="174">B117-C117</f>
        <v>12</v>
      </c>
      <c r="E117" s="32"/>
      <c r="F117" s="100">
        <f>SUMIFS(Transakce!$D$3:$D$5000,Transakce!$H$3:$H$5000,E$1,Transakce!$I$3:$I$5000,$A$1,Transakce!$C$3:$C$5000,$A117)</f>
        <v>0</v>
      </c>
      <c r="G117" s="29">
        <f t="shared" ref="G117:G124" si="175">E117-F117</f>
        <v>0</v>
      </c>
      <c r="H117" s="32"/>
      <c r="I117" s="100">
        <f>SUMIFS(Transakce!$D$3:$D$5000,Transakce!$H$3:$H$5000,H$1,Transakce!$I$3:$I$5000,$A$1,Transakce!$C$3:$C$5000,$A117)</f>
        <v>0</v>
      </c>
      <c r="J117" s="29">
        <f t="shared" ref="J117:J124" si="176">H117-I117</f>
        <v>0</v>
      </c>
      <c r="K117" s="32"/>
      <c r="L117" s="100">
        <f>SUMIFS(Transakce!$D$3:$D$5000,Transakce!$H$3:$H$5000,K$1,Transakce!$I$3:$I$5000,$A$1,Transakce!$C$3:$C$5000,$A117)</f>
        <v>0</v>
      </c>
      <c r="M117" s="29">
        <f t="shared" ref="M117:M124" si="177">K117-L117</f>
        <v>0</v>
      </c>
      <c r="N117" s="32"/>
      <c r="O117" s="100">
        <f>SUMIFS(Transakce!$D$3:$D$5000,Transakce!$H$3:$H$5000,N$1,Transakce!$I$3:$I$5000,$A$1,Transakce!$C$3:$C$5000,$A117)</f>
        <v>0</v>
      </c>
      <c r="P117" s="29">
        <f t="shared" ref="P117:P124" si="178">N117-O117</f>
        <v>0</v>
      </c>
      <c r="Q117" s="32"/>
      <c r="R117" s="100">
        <f>SUMIFS(Transakce!$D$3:$D$5000,Transakce!$H$3:$H$5000,Q$1,Transakce!$I$3:$I$5000,$A$1,Transakce!$C$3:$C$5000,$A117)</f>
        <v>0</v>
      </c>
      <c r="S117" s="29">
        <f t="shared" ref="S117:S124" si="179">Q117-R117</f>
        <v>0</v>
      </c>
      <c r="T117" s="32"/>
      <c r="U117" s="100">
        <f>SUMIFS(Transakce!$D$3:$D$5000,Transakce!$H$3:$H$5000,T$1,Transakce!$I$3:$I$5000,$A$1,Transakce!$C$3:$C$5000,$A117)</f>
        <v>0</v>
      </c>
      <c r="V117" s="29">
        <f t="shared" ref="V117:V124" si="180">T117-U117</f>
        <v>0</v>
      </c>
      <c r="W117" s="32"/>
      <c r="X117" s="100">
        <f>SUMIFS(Transakce!$D$3:$D$5000,Transakce!$H$3:$H$5000,W$1,Transakce!$I$3:$I$5000,$A$1,Transakce!$C$3:$C$5000,$A117)</f>
        <v>0</v>
      </c>
      <c r="Y117" s="29">
        <f t="shared" ref="Y117:Y124" si="181">W117-X117</f>
        <v>0</v>
      </c>
      <c r="Z117" s="32"/>
      <c r="AA117" s="100">
        <f>SUMIFS(Transakce!$D$3:$D$5000,Transakce!$H$3:$H$5000,Z$1,Transakce!$I$3:$I$5000,$A$1,Transakce!$C$3:$C$5000,$A117)</f>
        <v>0</v>
      </c>
      <c r="AB117" s="29">
        <f t="shared" ref="AB117:AB124" si="182">Z117-AA117</f>
        <v>0</v>
      </c>
      <c r="AC117" s="32"/>
      <c r="AD117" s="100">
        <f>SUMIFS(Transakce!$D$3:$D$5000,Transakce!$H$3:$H$5000,AC$1,Transakce!$I$3:$I$5000,$A$1,Transakce!$C$3:$C$5000,$A117)</f>
        <v>0</v>
      </c>
      <c r="AE117" s="29">
        <f t="shared" ref="AE117:AE124" si="183">AC117-AD117</f>
        <v>0</v>
      </c>
      <c r="AF117" s="32"/>
      <c r="AG117" s="100">
        <f>SUMIFS(Transakce!$D$3:$D$5000,Transakce!$H$3:$H$5000,AF$1,Transakce!$I$3:$I$5000,$A$1,Transakce!$C$3:$C$5000,$A117)</f>
        <v>0</v>
      </c>
      <c r="AH117" s="29">
        <f t="shared" ref="AH117:AH124" si="184">AF117-AG117</f>
        <v>0</v>
      </c>
      <c r="AI117" s="32"/>
      <c r="AJ117" s="100">
        <f>SUMIFS(Transakce!$D$3:$D$5000,Transakce!$H$3:$H$5000,AI$1,Transakce!$I$3:$I$5000,$A$1,Transakce!$C$3:$C$5000,$A117)</f>
        <v>0</v>
      </c>
      <c r="AK117" s="29">
        <f t="shared" ref="AK117:AK124" si="185">AI117-AJ117</f>
        <v>0</v>
      </c>
      <c r="AL117" s="79">
        <f t="shared" ref="AL117:AL124" si="186">B117+E117+H117+K117+N117+Q117+T117+W117+Z117+AC117+AF117+AI117</f>
        <v>12</v>
      </c>
      <c r="AM117" s="80">
        <f t="shared" ref="AM117:AM124" si="187">C117+F117+I117+L117+O117+R117+U117+X117+AA117+AD117+AG117+AJ117</f>
        <v>0</v>
      </c>
      <c r="AN117" s="29">
        <f t="shared" ref="AN117:AN124" si="188">AL117-AM117</f>
        <v>12</v>
      </c>
      <c r="AO117" s="81">
        <f>AL117/$AO$5</f>
        <v>1</v>
      </c>
      <c r="AP117" s="80">
        <f>AM117/$AO$5</f>
        <v>0</v>
      </c>
      <c r="AQ117" s="29">
        <f t="shared" ref="AQ117:AQ124" si="189">AO117-AP117</f>
        <v>1</v>
      </c>
    </row>
    <row r="118" spans="1:43" ht="15" customHeight="1" outlineLevel="1">
      <c r="A118" s="63" t="str">
        <f>Transakce!A90</f>
        <v>Jiné ostatní výdaje 1</v>
      </c>
      <c r="B118" s="33"/>
      <c r="C118" s="100">
        <f>SUMIFS(Transakce!$D$3:$D$5000,Transakce!$H$3:$H$5000,B$1,Transakce!$I$3:$I$5000,$A$1,Transakce!$C$3:$C$5000,$A118)</f>
        <v>0</v>
      </c>
      <c r="D118" s="29">
        <f t="shared" si="174"/>
        <v>0</v>
      </c>
      <c r="E118" s="34"/>
      <c r="F118" s="100">
        <f>SUMIFS(Transakce!$D$3:$D$5000,Transakce!$H$3:$H$5000,E$1,Transakce!$I$3:$I$5000,$A$1,Transakce!$C$3:$C$5000,$A118)</f>
        <v>0</v>
      </c>
      <c r="G118" s="29">
        <f t="shared" si="175"/>
        <v>0</v>
      </c>
      <c r="H118" s="34"/>
      <c r="I118" s="100">
        <f>SUMIFS(Transakce!$D$3:$D$5000,Transakce!$H$3:$H$5000,H$1,Transakce!$I$3:$I$5000,$A$1,Transakce!$C$3:$C$5000,$A118)</f>
        <v>0</v>
      </c>
      <c r="J118" s="29">
        <f t="shared" si="176"/>
        <v>0</v>
      </c>
      <c r="K118" s="34"/>
      <c r="L118" s="100">
        <f>SUMIFS(Transakce!$D$3:$D$5000,Transakce!$H$3:$H$5000,K$1,Transakce!$I$3:$I$5000,$A$1,Transakce!$C$3:$C$5000,$A118)</f>
        <v>0</v>
      </c>
      <c r="M118" s="29">
        <f t="shared" si="177"/>
        <v>0</v>
      </c>
      <c r="N118" s="34"/>
      <c r="O118" s="100">
        <f>SUMIFS(Transakce!$D$3:$D$5000,Transakce!$H$3:$H$5000,N$1,Transakce!$I$3:$I$5000,$A$1,Transakce!$C$3:$C$5000,$A118)</f>
        <v>0</v>
      </c>
      <c r="P118" s="29">
        <f t="shared" si="178"/>
        <v>0</v>
      </c>
      <c r="Q118" s="34"/>
      <c r="R118" s="100">
        <f>SUMIFS(Transakce!$D$3:$D$5000,Transakce!$H$3:$H$5000,Q$1,Transakce!$I$3:$I$5000,$A$1,Transakce!$C$3:$C$5000,$A118)</f>
        <v>0</v>
      </c>
      <c r="S118" s="29">
        <f t="shared" si="179"/>
        <v>0</v>
      </c>
      <c r="T118" s="34"/>
      <c r="U118" s="100">
        <f>SUMIFS(Transakce!$D$3:$D$5000,Transakce!$H$3:$H$5000,T$1,Transakce!$I$3:$I$5000,$A$1,Transakce!$C$3:$C$5000,$A118)</f>
        <v>0</v>
      </c>
      <c r="V118" s="29">
        <f t="shared" si="180"/>
        <v>0</v>
      </c>
      <c r="W118" s="34"/>
      <c r="X118" s="100">
        <f>SUMIFS(Transakce!$D$3:$D$5000,Transakce!$H$3:$H$5000,W$1,Transakce!$I$3:$I$5000,$A$1,Transakce!$C$3:$C$5000,$A118)</f>
        <v>0</v>
      </c>
      <c r="Y118" s="29">
        <f t="shared" si="181"/>
        <v>0</v>
      </c>
      <c r="Z118" s="34"/>
      <c r="AA118" s="100">
        <f>SUMIFS(Transakce!$D$3:$D$5000,Transakce!$H$3:$H$5000,Z$1,Transakce!$I$3:$I$5000,$A$1,Transakce!$C$3:$C$5000,$A118)</f>
        <v>0</v>
      </c>
      <c r="AB118" s="29">
        <f t="shared" si="182"/>
        <v>0</v>
      </c>
      <c r="AC118" s="34"/>
      <c r="AD118" s="100">
        <f>SUMIFS(Transakce!$D$3:$D$5000,Transakce!$H$3:$H$5000,AC$1,Transakce!$I$3:$I$5000,$A$1,Transakce!$C$3:$C$5000,$A118)</f>
        <v>0</v>
      </c>
      <c r="AE118" s="29">
        <f t="shared" si="183"/>
        <v>0</v>
      </c>
      <c r="AF118" s="34"/>
      <c r="AG118" s="100">
        <f>SUMIFS(Transakce!$D$3:$D$5000,Transakce!$H$3:$H$5000,AF$1,Transakce!$I$3:$I$5000,$A$1,Transakce!$C$3:$C$5000,$A118)</f>
        <v>0</v>
      </c>
      <c r="AH118" s="29">
        <f t="shared" si="184"/>
        <v>0</v>
      </c>
      <c r="AI118" s="34"/>
      <c r="AJ118" s="100">
        <f>SUMIFS(Transakce!$D$3:$D$5000,Transakce!$H$3:$H$5000,AI$1,Transakce!$I$3:$I$5000,$A$1,Transakce!$C$3:$C$5000,$A118)</f>
        <v>0</v>
      </c>
      <c r="AK118" s="29">
        <f t="shared" si="185"/>
        <v>0</v>
      </c>
      <c r="AL118" s="79">
        <f t="shared" si="186"/>
        <v>0</v>
      </c>
      <c r="AM118" s="80">
        <f t="shared" si="187"/>
        <v>0</v>
      </c>
      <c r="AN118" s="29">
        <f t="shared" si="188"/>
        <v>0</v>
      </c>
      <c r="AO118" s="81">
        <f t="shared" ref="AO118:AO124" si="190">AL118/$AO$5</f>
        <v>0</v>
      </c>
      <c r="AP118" s="80">
        <f t="shared" ref="AP118:AP124" si="191">AM118/$AO$5</f>
        <v>0</v>
      </c>
      <c r="AQ118" s="29">
        <f t="shared" si="189"/>
        <v>0</v>
      </c>
    </row>
    <row r="119" spans="1:43" ht="15" customHeight="1" outlineLevel="1">
      <c r="A119" s="63" t="str">
        <f>Transakce!A91</f>
        <v>Jiné ostatní výdaje 2</v>
      </c>
      <c r="B119" s="33"/>
      <c r="C119" s="100">
        <f>SUMIFS(Transakce!$D$3:$D$5000,Transakce!$H$3:$H$5000,B$1,Transakce!$I$3:$I$5000,$A$1,Transakce!$C$3:$C$5000,$A119)</f>
        <v>0</v>
      </c>
      <c r="D119" s="29">
        <f t="shared" si="174"/>
        <v>0</v>
      </c>
      <c r="E119" s="34"/>
      <c r="F119" s="100">
        <f>SUMIFS(Transakce!$D$3:$D$5000,Transakce!$H$3:$H$5000,E$1,Transakce!$I$3:$I$5000,$A$1,Transakce!$C$3:$C$5000,$A119)</f>
        <v>0</v>
      </c>
      <c r="G119" s="29">
        <f t="shared" si="175"/>
        <v>0</v>
      </c>
      <c r="H119" s="34"/>
      <c r="I119" s="100">
        <f>SUMIFS(Transakce!$D$3:$D$5000,Transakce!$H$3:$H$5000,H$1,Transakce!$I$3:$I$5000,$A$1,Transakce!$C$3:$C$5000,$A119)</f>
        <v>0</v>
      </c>
      <c r="J119" s="29">
        <f t="shared" si="176"/>
        <v>0</v>
      </c>
      <c r="K119" s="34"/>
      <c r="L119" s="100">
        <f>SUMIFS(Transakce!$D$3:$D$5000,Transakce!$H$3:$H$5000,K$1,Transakce!$I$3:$I$5000,$A$1,Transakce!$C$3:$C$5000,$A119)</f>
        <v>0</v>
      </c>
      <c r="M119" s="29">
        <f t="shared" si="177"/>
        <v>0</v>
      </c>
      <c r="N119" s="34"/>
      <c r="O119" s="100">
        <f>SUMIFS(Transakce!$D$3:$D$5000,Transakce!$H$3:$H$5000,N$1,Transakce!$I$3:$I$5000,$A$1,Transakce!$C$3:$C$5000,$A119)</f>
        <v>0</v>
      </c>
      <c r="P119" s="29">
        <f t="shared" si="178"/>
        <v>0</v>
      </c>
      <c r="Q119" s="34"/>
      <c r="R119" s="100">
        <f>SUMIFS(Transakce!$D$3:$D$5000,Transakce!$H$3:$H$5000,Q$1,Transakce!$I$3:$I$5000,$A$1,Transakce!$C$3:$C$5000,$A119)</f>
        <v>0</v>
      </c>
      <c r="S119" s="29">
        <f t="shared" si="179"/>
        <v>0</v>
      </c>
      <c r="T119" s="34"/>
      <c r="U119" s="100">
        <f>SUMIFS(Transakce!$D$3:$D$5000,Transakce!$H$3:$H$5000,T$1,Transakce!$I$3:$I$5000,$A$1,Transakce!$C$3:$C$5000,$A119)</f>
        <v>0</v>
      </c>
      <c r="V119" s="29">
        <f t="shared" si="180"/>
        <v>0</v>
      </c>
      <c r="W119" s="34"/>
      <c r="X119" s="100">
        <f>SUMIFS(Transakce!$D$3:$D$5000,Transakce!$H$3:$H$5000,W$1,Transakce!$I$3:$I$5000,$A$1,Transakce!$C$3:$C$5000,$A119)</f>
        <v>0</v>
      </c>
      <c r="Y119" s="29">
        <f t="shared" si="181"/>
        <v>0</v>
      </c>
      <c r="Z119" s="34"/>
      <c r="AA119" s="100">
        <f>SUMIFS(Transakce!$D$3:$D$5000,Transakce!$H$3:$H$5000,Z$1,Transakce!$I$3:$I$5000,$A$1,Transakce!$C$3:$C$5000,$A119)</f>
        <v>0</v>
      </c>
      <c r="AB119" s="29">
        <f t="shared" si="182"/>
        <v>0</v>
      </c>
      <c r="AC119" s="34"/>
      <c r="AD119" s="100">
        <f>SUMIFS(Transakce!$D$3:$D$5000,Transakce!$H$3:$H$5000,AC$1,Transakce!$I$3:$I$5000,$A$1,Transakce!$C$3:$C$5000,$A119)</f>
        <v>0</v>
      </c>
      <c r="AE119" s="29">
        <f t="shared" si="183"/>
        <v>0</v>
      </c>
      <c r="AF119" s="34"/>
      <c r="AG119" s="100">
        <f>SUMIFS(Transakce!$D$3:$D$5000,Transakce!$H$3:$H$5000,AF$1,Transakce!$I$3:$I$5000,$A$1,Transakce!$C$3:$C$5000,$A119)</f>
        <v>0</v>
      </c>
      <c r="AH119" s="29">
        <f t="shared" si="184"/>
        <v>0</v>
      </c>
      <c r="AI119" s="34"/>
      <c r="AJ119" s="100">
        <f>SUMIFS(Transakce!$D$3:$D$5000,Transakce!$H$3:$H$5000,AI$1,Transakce!$I$3:$I$5000,$A$1,Transakce!$C$3:$C$5000,$A119)</f>
        <v>0</v>
      </c>
      <c r="AK119" s="29">
        <f t="shared" si="185"/>
        <v>0</v>
      </c>
      <c r="AL119" s="79">
        <f t="shared" si="186"/>
        <v>0</v>
      </c>
      <c r="AM119" s="80">
        <f t="shared" si="187"/>
        <v>0</v>
      </c>
      <c r="AN119" s="29">
        <f t="shared" si="188"/>
        <v>0</v>
      </c>
      <c r="AO119" s="81">
        <f t="shared" si="190"/>
        <v>0</v>
      </c>
      <c r="AP119" s="80">
        <f t="shared" si="191"/>
        <v>0</v>
      </c>
      <c r="AQ119" s="29">
        <f t="shared" si="189"/>
        <v>0</v>
      </c>
    </row>
    <row r="120" spans="1:43" ht="15" customHeight="1" outlineLevel="1">
      <c r="A120" s="63" t="str">
        <f>Transakce!A92</f>
        <v>Jiné ostatní výdaje 3</v>
      </c>
      <c r="B120" s="33"/>
      <c r="C120" s="100">
        <f>SUMIFS(Transakce!$D$3:$D$5000,Transakce!$H$3:$H$5000,B$1,Transakce!$I$3:$I$5000,$A$1,Transakce!$C$3:$C$5000,$A120)</f>
        <v>0</v>
      </c>
      <c r="D120" s="29">
        <f t="shared" si="174"/>
        <v>0</v>
      </c>
      <c r="E120" s="34"/>
      <c r="F120" s="100">
        <f>SUMIFS(Transakce!$D$3:$D$5000,Transakce!$H$3:$H$5000,E$1,Transakce!$I$3:$I$5000,$A$1,Transakce!$C$3:$C$5000,$A120)</f>
        <v>0</v>
      </c>
      <c r="G120" s="29">
        <f t="shared" si="175"/>
        <v>0</v>
      </c>
      <c r="H120" s="34"/>
      <c r="I120" s="100">
        <f>SUMIFS(Transakce!$D$3:$D$5000,Transakce!$H$3:$H$5000,H$1,Transakce!$I$3:$I$5000,$A$1,Transakce!$C$3:$C$5000,$A120)</f>
        <v>0</v>
      </c>
      <c r="J120" s="29">
        <f t="shared" si="176"/>
        <v>0</v>
      </c>
      <c r="K120" s="34"/>
      <c r="L120" s="100">
        <f>SUMIFS(Transakce!$D$3:$D$5000,Transakce!$H$3:$H$5000,K$1,Transakce!$I$3:$I$5000,$A$1,Transakce!$C$3:$C$5000,$A120)</f>
        <v>0</v>
      </c>
      <c r="M120" s="29">
        <f t="shared" si="177"/>
        <v>0</v>
      </c>
      <c r="N120" s="34"/>
      <c r="O120" s="100">
        <f>SUMIFS(Transakce!$D$3:$D$5000,Transakce!$H$3:$H$5000,N$1,Transakce!$I$3:$I$5000,$A$1,Transakce!$C$3:$C$5000,$A120)</f>
        <v>0</v>
      </c>
      <c r="P120" s="29">
        <f t="shared" si="178"/>
        <v>0</v>
      </c>
      <c r="Q120" s="34"/>
      <c r="R120" s="100">
        <f>SUMIFS(Transakce!$D$3:$D$5000,Transakce!$H$3:$H$5000,Q$1,Transakce!$I$3:$I$5000,$A$1,Transakce!$C$3:$C$5000,$A120)</f>
        <v>0</v>
      </c>
      <c r="S120" s="29">
        <f t="shared" si="179"/>
        <v>0</v>
      </c>
      <c r="T120" s="34"/>
      <c r="U120" s="100">
        <f>SUMIFS(Transakce!$D$3:$D$5000,Transakce!$H$3:$H$5000,T$1,Transakce!$I$3:$I$5000,$A$1,Transakce!$C$3:$C$5000,$A120)</f>
        <v>0</v>
      </c>
      <c r="V120" s="29">
        <f t="shared" si="180"/>
        <v>0</v>
      </c>
      <c r="W120" s="34"/>
      <c r="X120" s="100">
        <f>SUMIFS(Transakce!$D$3:$D$5000,Transakce!$H$3:$H$5000,W$1,Transakce!$I$3:$I$5000,$A$1,Transakce!$C$3:$C$5000,$A120)</f>
        <v>0</v>
      </c>
      <c r="Y120" s="29">
        <f t="shared" si="181"/>
        <v>0</v>
      </c>
      <c r="Z120" s="34"/>
      <c r="AA120" s="100">
        <f>SUMIFS(Transakce!$D$3:$D$5000,Transakce!$H$3:$H$5000,Z$1,Transakce!$I$3:$I$5000,$A$1,Transakce!$C$3:$C$5000,$A120)</f>
        <v>0</v>
      </c>
      <c r="AB120" s="29">
        <f t="shared" si="182"/>
        <v>0</v>
      </c>
      <c r="AC120" s="34"/>
      <c r="AD120" s="100">
        <f>SUMIFS(Transakce!$D$3:$D$5000,Transakce!$H$3:$H$5000,AC$1,Transakce!$I$3:$I$5000,$A$1,Transakce!$C$3:$C$5000,$A120)</f>
        <v>0</v>
      </c>
      <c r="AE120" s="29">
        <f t="shared" si="183"/>
        <v>0</v>
      </c>
      <c r="AF120" s="34"/>
      <c r="AG120" s="100">
        <f>SUMIFS(Transakce!$D$3:$D$5000,Transakce!$H$3:$H$5000,AF$1,Transakce!$I$3:$I$5000,$A$1,Transakce!$C$3:$C$5000,$A120)</f>
        <v>0</v>
      </c>
      <c r="AH120" s="29">
        <f t="shared" si="184"/>
        <v>0</v>
      </c>
      <c r="AI120" s="34"/>
      <c r="AJ120" s="100">
        <f>SUMIFS(Transakce!$D$3:$D$5000,Transakce!$H$3:$H$5000,AI$1,Transakce!$I$3:$I$5000,$A$1,Transakce!$C$3:$C$5000,$A120)</f>
        <v>0</v>
      </c>
      <c r="AK120" s="29">
        <f t="shared" si="185"/>
        <v>0</v>
      </c>
      <c r="AL120" s="79">
        <f t="shared" si="186"/>
        <v>0</v>
      </c>
      <c r="AM120" s="80">
        <f t="shared" si="187"/>
        <v>0</v>
      </c>
      <c r="AN120" s="29">
        <f t="shared" si="188"/>
        <v>0</v>
      </c>
      <c r="AO120" s="81">
        <f t="shared" si="190"/>
        <v>0</v>
      </c>
      <c r="AP120" s="80">
        <f t="shared" si="191"/>
        <v>0</v>
      </c>
      <c r="AQ120" s="29">
        <f t="shared" si="189"/>
        <v>0</v>
      </c>
    </row>
    <row r="121" spans="1:43" ht="15" customHeight="1" outlineLevel="1">
      <c r="A121" s="63" t="str">
        <f>Transakce!A93</f>
        <v>Jiné ostatní výdaje 4</v>
      </c>
      <c r="B121" s="33"/>
      <c r="C121" s="100">
        <f>SUMIFS(Transakce!$D$3:$D$5000,Transakce!$H$3:$H$5000,B$1,Transakce!$I$3:$I$5000,$A$1,Transakce!$C$3:$C$5000,$A121)</f>
        <v>0</v>
      </c>
      <c r="D121" s="29">
        <f t="shared" si="174"/>
        <v>0</v>
      </c>
      <c r="E121" s="34"/>
      <c r="F121" s="100">
        <f>SUMIFS(Transakce!$D$3:$D$5000,Transakce!$H$3:$H$5000,E$1,Transakce!$I$3:$I$5000,$A$1,Transakce!$C$3:$C$5000,$A121)</f>
        <v>0</v>
      </c>
      <c r="G121" s="29">
        <f t="shared" si="175"/>
        <v>0</v>
      </c>
      <c r="H121" s="34"/>
      <c r="I121" s="100">
        <f>SUMIFS(Transakce!$D$3:$D$5000,Transakce!$H$3:$H$5000,H$1,Transakce!$I$3:$I$5000,$A$1,Transakce!$C$3:$C$5000,$A121)</f>
        <v>0</v>
      </c>
      <c r="J121" s="29">
        <f t="shared" si="176"/>
        <v>0</v>
      </c>
      <c r="K121" s="34"/>
      <c r="L121" s="100">
        <f>SUMIFS(Transakce!$D$3:$D$5000,Transakce!$H$3:$H$5000,K$1,Transakce!$I$3:$I$5000,$A$1,Transakce!$C$3:$C$5000,$A121)</f>
        <v>0</v>
      </c>
      <c r="M121" s="29">
        <f t="shared" si="177"/>
        <v>0</v>
      </c>
      <c r="N121" s="34"/>
      <c r="O121" s="100">
        <f>SUMIFS(Transakce!$D$3:$D$5000,Transakce!$H$3:$H$5000,N$1,Transakce!$I$3:$I$5000,$A$1,Transakce!$C$3:$C$5000,$A121)</f>
        <v>0</v>
      </c>
      <c r="P121" s="29">
        <f t="shared" si="178"/>
        <v>0</v>
      </c>
      <c r="Q121" s="34"/>
      <c r="R121" s="100">
        <f>SUMIFS(Transakce!$D$3:$D$5000,Transakce!$H$3:$H$5000,Q$1,Transakce!$I$3:$I$5000,$A$1,Transakce!$C$3:$C$5000,$A121)</f>
        <v>0</v>
      </c>
      <c r="S121" s="29">
        <f t="shared" si="179"/>
        <v>0</v>
      </c>
      <c r="T121" s="34"/>
      <c r="U121" s="100">
        <f>SUMIFS(Transakce!$D$3:$D$5000,Transakce!$H$3:$H$5000,T$1,Transakce!$I$3:$I$5000,$A$1,Transakce!$C$3:$C$5000,$A121)</f>
        <v>0</v>
      </c>
      <c r="V121" s="29">
        <f t="shared" si="180"/>
        <v>0</v>
      </c>
      <c r="W121" s="34"/>
      <c r="X121" s="100">
        <f>SUMIFS(Transakce!$D$3:$D$5000,Transakce!$H$3:$H$5000,W$1,Transakce!$I$3:$I$5000,$A$1,Transakce!$C$3:$C$5000,$A121)</f>
        <v>0</v>
      </c>
      <c r="Y121" s="29">
        <f t="shared" si="181"/>
        <v>0</v>
      </c>
      <c r="Z121" s="34"/>
      <c r="AA121" s="100">
        <f>SUMIFS(Transakce!$D$3:$D$5000,Transakce!$H$3:$H$5000,Z$1,Transakce!$I$3:$I$5000,$A$1,Transakce!$C$3:$C$5000,$A121)</f>
        <v>0</v>
      </c>
      <c r="AB121" s="29">
        <f t="shared" si="182"/>
        <v>0</v>
      </c>
      <c r="AC121" s="34"/>
      <c r="AD121" s="100">
        <f>SUMIFS(Transakce!$D$3:$D$5000,Transakce!$H$3:$H$5000,AC$1,Transakce!$I$3:$I$5000,$A$1,Transakce!$C$3:$C$5000,$A121)</f>
        <v>0</v>
      </c>
      <c r="AE121" s="29">
        <f t="shared" si="183"/>
        <v>0</v>
      </c>
      <c r="AF121" s="34"/>
      <c r="AG121" s="100">
        <f>SUMIFS(Transakce!$D$3:$D$5000,Transakce!$H$3:$H$5000,AF$1,Transakce!$I$3:$I$5000,$A$1,Transakce!$C$3:$C$5000,$A121)</f>
        <v>0</v>
      </c>
      <c r="AH121" s="29">
        <f t="shared" si="184"/>
        <v>0</v>
      </c>
      <c r="AI121" s="34"/>
      <c r="AJ121" s="100">
        <f>SUMIFS(Transakce!$D$3:$D$5000,Transakce!$H$3:$H$5000,AI$1,Transakce!$I$3:$I$5000,$A$1,Transakce!$C$3:$C$5000,$A121)</f>
        <v>0</v>
      </c>
      <c r="AK121" s="29">
        <f t="shared" si="185"/>
        <v>0</v>
      </c>
      <c r="AL121" s="79">
        <f t="shared" si="186"/>
        <v>0</v>
      </c>
      <c r="AM121" s="80">
        <f t="shared" si="187"/>
        <v>0</v>
      </c>
      <c r="AN121" s="29">
        <f t="shared" si="188"/>
        <v>0</v>
      </c>
      <c r="AO121" s="81">
        <f t="shared" si="190"/>
        <v>0</v>
      </c>
      <c r="AP121" s="80">
        <f t="shared" si="191"/>
        <v>0</v>
      </c>
      <c r="AQ121" s="29">
        <f t="shared" si="189"/>
        <v>0</v>
      </c>
    </row>
    <row r="122" spans="1:43" ht="15" customHeight="1" outlineLevel="1">
      <c r="A122" s="63" t="str">
        <f>Transakce!A94</f>
        <v>Jiné ostatní výdaje 5</v>
      </c>
      <c r="B122" s="33"/>
      <c r="C122" s="100">
        <f>SUMIFS(Transakce!$D$3:$D$5000,Transakce!$H$3:$H$5000,B$1,Transakce!$I$3:$I$5000,$A$1,Transakce!$C$3:$C$5000,$A122)</f>
        <v>0</v>
      </c>
      <c r="D122" s="29">
        <f t="shared" si="174"/>
        <v>0</v>
      </c>
      <c r="E122" s="34"/>
      <c r="F122" s="100">
        <f>SUMIFS(Transakce!$D$3:$D$5000,Transakce!$H$3:$H$5000,E$1,Transakce!$I$3:$I$5000,$A$1,Transakce!$C$3:$C$5000,$A122)</f>
        <v>0</v>
      </c>
      <c r="G122" s="29">
        <f t="shared" si="175"/>
        <v>0</v>
      </c>
      <c r="H122" s="34"/>
      <c r="I122" s="100">
        <f>SUMIFS(Transakce!$D$3:$D$5000,Transakce!$H$3:$H$5000,H$1,Transakce!$I$3:$I$5000,$A$1,Transakce!$C$3:$C$5000,$A122)</f>
        <v>0</v>
      </c>
      <c r="J122" s="29">
        <f t="shared" si="176"/>
        <v>0</v>
      </c>
      <c r="K122" s="34"/>
      <c r="L122" s="100">
        <f>SUMIFS(Transakce!$D$3:$D$5000,Transakce!$H$3:$H$5000,K$1,Transakce!$I$3:$I$5000,$A$1,Transakce!$C$3:$C$5000,$A122)</f>
        <v>0</v>
      </c>
      <c r="M122" s="29">
        <f t="shared" si="177"/>
        <v>0</v>
      </c>
      <c r="N122" s="34"/>
      <c r="O122" s="100">
        <f>SUMIFS(Transakce!$D$3:$D$5000,Transakce!$H$3:$H$5000,N$1,Transakce!$I$3:$I$5000,$A$1,Transakce!$C$3:$C$5000,$A122)</f>
        <v>0</v>
      </c>
      <c r="P122" s="29">
        <f t="shared" si="178"/>
        <v>0</v>
      </c>
      <c r="Q122" s="34"/>
      <c r="R122" s="100">
        <f>SUMIFS(Transakce!$D$3:$D$5000,Transakce!$H$3:$H$5000,Q$1,Transakce!$I$3:$I$5000,$A$1,Transakce!$C$3:$C$5000,$A122)</f>
        <v>0</v>
      </c>
      <c r="S122" s="29">
        <f t="shared" si="179"/>
        <v>0</v>
      </c>
      <c r="T122" s="34"/>
      <c r="U122" s="100">
        <f>SUMIFS(Transakce!$D$3:$D$5000,Transakce!$H$3:$H$5000,T$1,Transakce!$I$3:$I$5000,$A$1,Transakce!$C$3:$C$5000,$A122)</f>
        <v>0</v>
      </c>
      <c r="V122" s="29">
        <f t="shared" si="180"/>
        <v>0</v>
      </c>
      <c r="W122" s="34"/>
      <c r="X122" s="100">
        <f>SUMIFS(Transakce!$D$3:$D$5000,Transakce!$H$3:$H$5000,W$1,Transakce!$I$3:$I$5000,$A$1,Transakce!$C$3:$C$5000,$A122)</f>
        <v>0</v>
      </c>
      <c r="Y122" s="29">
        <f t="shared" si="181"/>
        <v>0</v>
      </c>
      <c r="Z122" s="34"/>
      <c r="AA122" s="100">
        <f>SUMIFS(Transakce!$D$3:$D$5000,Transakce!$H$3:$H$5000,Z$1,Transakce!$I$3:$I$5000,$A$1,Transakce!$C$3:$C$5000,$A122)</f>
        <v>0</v>
      </c>
      <c r="AB122" s="29">
        <f t="shared" si="182"/>
        <v>0</v>
      </c>
      <c r="AC122" s="34"/>
      <c r="AD122" s="100">
        <f>SUMIFS(Transakce!$D$3:$D$5000,Transakce!$H$3:$H$5000,AC$1,Transakce!$I$3:$I$5000,$A$1,Transakce!$C$3:$C$5000,$A122)</f>
        <v>0</v>
      </c>
      <c r="AE122" s="29">
        <f t="shared" si="183"/>
        <v>0</v>
      </c>
      <c r="AF122" s="34"/>
      <c r="AG122" s="100">
        <f>SUMIFS(Transakce!$D$3:$D$5000,Transakce!$H$3:$H$5000,AF$1,Transakce!$I$3:$I$5000,$A$1,Transakce!$C$3:$C$5000,$A122)</f>
        <v>0</v>
      </c>
      <c r="AH122" s="29">
        <f t="shared" si="184"/>
        <v>0</v>
      </c>
      <c r="AI122" s="34"/>
      <c r="AJ122" s="100">
        <f>SUMIFS(Transakce!$D$3:$D$5000,Transakce!$H$3:$H$5000,AI$1,Transakce!$I$3:$I$5000,$A$1,Transakce!$C$3:$C$5000,$A122)</f>
        <v>0</v>
      </c>
      <c r="AK122" s="29">
        <f t="shared" si="185"/>
        <v>0</v>
      </c>
      <c r="AL122" s="79">
        <f t="shared" si="186"/>
        <v>0</v>
      </c>
      <c r="AM122" s="80">
        <f t="shared" si="187"/>
        <v>0</v>
      </c>
      <c r="AN122" s="29">
        <f t="shared" si="188"/>
        <v>0</v>
      </c>
      <c r="AO122" s="81">
        <f t="shared" si="190"/>
        <v>0</v>
      </c>
      <c r="AP122" s="80">
        <f t="shared" si="191"/>
        <v>0</v>
      </c>
      <c r="AQ122" s="29">
        <f t="shared" si="189"/>
        <v>0</v>
      </c>
    </row>
    <row r="123" spans="1:43" ht="15" customHeight="1" outlineLevel="1">
      <c r="A123" s="63" t="str">
        <f>Transakce!A95</f>
        <v>Jiné ostatní výdaje 6</v>
      </c>
      <c r="B123" s="33"/>
      <c r="C123" s="100">
        <f>SUMIFS(Transakce!$D$3:$D$5000,Transakce!$H$3:$H$5000,B$1,Transakce!$I$3:$I$5000,$A$1,Transakce!$C$3:$C$5000,$A123)</f>
        <v>0</v>
      </c>
      <c r="D123" s="29">
        <f t="shared" si="174"/>
        <v>0</v>
      </c>
      <c r="E123" s="34"/>
      <c r="F123" s="100">
        <f>SUMIFS(Transakce!$D$3:$D$5000,Transakce!$H$3:$H$5000,E$1,Transakce!$I$3:$I$5000,$A$1,Transakce!$C$3:$C$5000,$A123)</f>
        <v>0</v>
      </c>
      <c r="G123" s="29">
        <f t="shared" si="175"/>
        <v>0</v>
      </c>
      <c r="H123" s="34"/>
      <c r="I123" s="100">
        <f>SUMIFS(Transakce!$D$3:$D$5000,Transakce!$H$3:$H$5000,H$1,Transakce!$I$3:$I$5000,$A$1,Transakce!$C$3:$C$5000,$A123)</f>
        <v>0</v>
      </c>
      <c r="J123" s="29">
        <f t="shared" si="176"/>
        <v>0</v>
      </c>
      <c r="K123" s="34"/>
      <c r="L123" s="100">
        <f>SUMIFS(Transakce!$D$3:$D$5000,Transakce!$H$3:$H$5000,K$1,Transakce!$I$3:$I$5000,$A$1,Transakce!$C$3:$C$5000,$A123)</f>
        <v>0</v>
      </c>
      <c r="M123" s="29">
        <f t="shared" si="177"/>
        <v>0</v>
      </c>
      <c r="N123" s="34"/>
      <c r="O123" s="100">
        <f>SUMIFS(Transakce!$D$3:$D$5000,Transakce!$H$3:$H$5000,N$1,Transakce!$I$3:$I$5000,$A$1,Transakce!$C$3:$C$5000,$A123)</f>
        <v>0</v>
      </c>
      <c r="P123" s="29">
        <f t="shared" si="178"/>
        <v>0</v>
      </c>
      <c r="Q123" s="34"/>
      <c r="R123" s="100">
        <f>SUMIFS(Transakce!$D$3:$D$5000,Transakce!$H$3:$H$5000,Q$1,Transakce!$I$3:$I$5000,$A$1,Transakce!$C$3:$C$5000,$A123)</f>
        <v>0</v>
      </c>
      <c r="S123" s="29">
        <f t="shared" si="179"/>
        <v>0</v>
      </c>
      <c r="T123" s="34"/>
      <c r="U123" s="100">
        <f>SUMIFS(Transakce!$D$3:$D$5000,Transakce!$H$3:$H$5000,T$1,Transakce!$I$3:$I$5000,$A$1,Transakce!$C$3:$C$5000,$A123)</f>
        <v>0</v>
      </c>
      <c r="V123" s="29">
        <f t="shared" si="180"/>
        <v>0</v>
      </c>
      <c r="W123" s="34"/>
      <c r="X123" s="100">
        <f>SUMIFS(Transakce!$D$3:$D$5000,Transakce!$H$3:$H$5000,W$1,Transakce!$I$3:$I$5000,$A$1,Transakce!$C$3:$C$5000,$A123)</f>
        <v>0</v>
      </c>
      <c r="Y123" s="29">
        <f t="shared" si="181"/>
        <v>0</v>
      </c>
      <c r="Z123" s="34"/>
      <c r="AA123" s="100">
        <f>SUMIFS(Transakce!$D$3:$D$5000,Transakce!$H$3:$H$5000,Z$1,Transakce!$I$3:$I$5000,$A$1,Transakce!$C$3:$C$5000,$A123)</f>
        <v>0</v>
      </c>
      <c r="AB123" s="29">
        <f t="shared" si="182"/>
        <v>0</v>
      </c>
      <c r="AC123" s="34"/>
      <c r="AD123" s="100">
        <f>SUMIFS(Transakce!$D$3:$D$5000,Transakce!$H$3:$H$5000,AC$1,Transakce!$I$3:$I$5000,$A$1,Transakce!$C$3:$C$5000,$A123)</f>
        <v>0</v>
      </c>
      <c r="AE123" s="29">
        <f t="shared" si="183"/>
        <v>0</v>
      </c>
      <c r="AF123" s="34"/>
      <c r="AG123" s="100">
        <f>SUMIFS(Transakce!$D$3:$D$5000,Transakce!$H$3:$H$5000,AF$1,Transakce!$I$3:$I$5000,$A$1,Transakce!$C$3:$C$5000,$A123)</f>
        <v>0</v>
      </c>
      <c r="AH123" s="29">
        <f t="shared" si="184"/>
        <v>0</v>
      </c>
      <c r="AI123" s="34"/>
      <c r="AJ123" s="100">
        <f>SUMIFS(Transakce!$D$3:$D$5000,Transakce!$H$3:$H$5000,AI$1,Transakce!$I$3:$I$5000,$A$1,Transakce!$C$3:$C$5000,$A123)</f>
        <v>0</v>
      </c>
      <c r="AK123" s="29">
        <f t="shared" si="185"/>
        <v>0</v>
      </c>
      <c r="AL123" s="79">
        <f t="shared" si="186"/>
        <v>0</v>
      </c>
      <c r="AM123" s="80">
        <f t="shared" si="187"/>
        <v>0</v>
      </c>
      <c r="AN123" s="29">
        <f t="shared" si="188"/>
        <v>0</v>
      </c>
      <c r="AO123" s="81">
        <f t="shared" si="190"/>
        <v>0</v>
      </c>
      <c r="AP123" s="80">
        <f t="shared" si="191"/>
        <v>0</v>
      </c>
      <c r="AQ123" s="29">
        <f t="shared" si="189"/>
        <v>0</v>
      </c>
    </row>
    <row r="124" spans="1:43" ht="15" customHeight="1" outlineLevel="1">
      <c r="A124" s="63" t="str">
        <f>Transakce!A96</f>
        <v>Jiné ostatní výdaje 7</v>
      </c>
      <c r="B124" s="35"/>
      <c r="C124" s="100">
        <f>SUMIFS(Transakce!$D$3:$D$5000,Transakce!$H$3:$H$5000,B$1,Transakce!$I$3:$I$5000,$A$1,Transakce!$C$3:$C$5000,$A124)</f>
        <v>0</v>
      </c>
      <c r="D124" s="29">
        <f t="shared" si="174"/>
        <v>0</v>
      </c>
      <c r="E124" s="36"/>
      <c r="F124" s="100">
        <f>SUMIFS(Transakce!$D$3:$D$5000,Transakce!$H$3:$H$5000,E$1,Transakce!$I$3:$I$5000,$A$1,Transakce!$C$3:$C$5000,$A124)</f>
        <v>0</v>
      </c>
      <c r="G124" s="29">
        <f t="shared" si="175"/>
        <v>0</v>
      </c>
      <c r="H124" s="36"/>
      <c r="I124" s="100">
        <f>SUMIFS(Transakce!$D$3:$D$5000,Transakce!$H$3:$H$5000,H$1,Transakce!$I$3:$I$5000,$A$1,Transakce!$C$3:$C$5000,$A124)</f>
        <v>0</v>
      </c>
      <c r="J124" s="29">
        <f t="shared" si="176"/>
        <v>0</v>
      </c>
      <c r="K124" s="36"/>
      <c r="L124" s="100">
        <f>SUMIFS(Transakce!$D$3:$D$5000,Transakce!$H$3:$H$5000,K$1,Transakce!$I$3:$I$5000,$A$1,Transakce!$C$3:$C$5000,$A124)</f>
        <v>0</v>
      </c>
      <c r="M124" s="29">
        <f t="shared" si="177"/>
        <v>0</v>
      </c>
      <c r="N124" s="36"/>
      <c r="O124" s="100">
        <f>SUMIFS(Transakce!$D$3:$D$5000,Transakce!$H$3:$H$5000,N$1,Transakce!$I$3:$I$5000,$A$1,Transakce!$C$3:$C$5000,$A124)</f>
        <v>0</v>
      </c>
      <c r="P124" s="29">
        <f t="shared" si="178"/>
        <v>0</v>
      </c>
      <c r="Q124" s="36"/>
      <c r="R124" s="100">
        <f>SUMIFS(Transakce!$D$3:$D$5000,Transakce!$H$3:$H$5000,Q$1,Transakce!$I$3:$I$5000,$A$1,Transakce!$C$3:$C$5000,$A124)</f>
        <v>0</v>
      </c>
      <c r="S124" s="29">
        <f t="shared" si="179"/>
        <v>0</v>
      </c>
      <c r="T124" s="36"/>
      <c r="U124" s="100">
        <f>SUMIFS(Transakce!$D$3:$D$5000,Transakce!$H$3:$H$5000,T$1,Transakce!$I$3:$I$5000,$A$1,Transakce!$C$3:$C$5000,$A124)</f>
        <v>0</v>
      </c>
      <c r="V124" s="29">
        <f t="shared" si="180"/>
        <v>0</v>
      </c>
      <c r="W124" s="36"/>
      <c r="X124" s="100">
        <f>SUMIFS(Transakce!$D$3:$D$5000,Transakce!$H$3:$H$5000,W$1,Transakce!$I$3:$I$5000,$A$1,Transakce!$C$3:$C$5000,$A124)</f>
        <v>0</v>
      </c>
      <c r="Y124" s="29">
        <f t="shared" si="181"/>
        <v>0</v>
      </c>
      <c r="Z124" s="36"/>
      <c r="AA124" s="100">
        <f>SUMIFS(Transakce!$D$3:$D$5000,Transakce!$H$3:$H$5000,Z$1,Transakce!$I$3:$I$5000,$A$1,Transakce!$C$3:$C$5000,$A124)</f>
        <v>0</v>
      </c>
      <c r="AB124" s="29">
        <f t="shared" si="182"/>
        <v>0</v>
      </c>
      <c r="AC124" s="36"/>
      <c r="AD124" s="100">
        <f>SUMIFS(Transakce!$D$3:$D$5000,Transakce!$H$3:$H$5000,AC$1,Transakce!$I$3:$I$5000,$A$1,Transakce!$C$3:$C$5000,$A124)</f>
        <v>0</v>
      </c>
      <c r="AE124" s="29">
        <f t="shared" si="183"/>
        <v>0</v>
      </c>
      <c r="AF124" s="36"/>
      <c r="AG124" s="100">
        <f>SUMIFS(Transakce!$D$3:$D$5000,Transakce!$H$3:$H$5000,AF$1,Transakce!$I$3:$I$5000,$A$1,Transakce!$C$3:$C$5000,$A124)</f>
        <v>0</v>
      </c>
      <c r="AH124" s="29">
        <f t="shared" si="184"/>
        <v>0</v>
      </c>
      <c r="AI124" s="36"/>
      <c r="AJ124" s="100">
        <f>SUMIFS(Transakce!$D$3:$D$5000,Transakce!$H$3:$H$5000,AI$1,Transakce!$I$3:$I$5000,$A$1,Transakce!$C$3:$C$5000,$A124)</f>
        <v>0</v>
      </c>
      <c r="AK124" s="29">
        <f t="shared" si="185"/>
        <v>0</v>
      </c>
      <c r="AL124" s="79">
        <f t="shared" si="186"/>
        <v>0</v>
      </c>
      <c r="AM124" s="80">
        <f t="shared" si="187"/>
        <v>0</v>
      </c>
      <c r="AN124" s="29">
        <f t="shared" si="188"/>
        <v>0</v>
      </c>
      <c r="AO124" s="81">
        <f t="shared" si="190"/>
        <v>0</v>
      </c>
      <c r="AP124" s="80">
        <f t="shared" si="191"/>
        <v>0</v>
      </c>
      <c r="AQ124" s="29">
        <f t="shared" si="189"/>
        <v>0</v>
      </c>
    </row>
    <row r="125" spans="1:43" ht="15" customHeight="1">
      <c r="A125" s="68" t="s">
        <v>66</v>
      </c>
      <c r="B125" s="3">
        <f t="shared" ref="B125:AQ125" si="192">SUM(B117:B124)</f>
        <v>12</v>
      </c>
      <c r="C125" s="2">
        <f t="shared" si="192"/>
        <v>0</v>
      </c>
      <c r="D125" s="2">
        <f t="shared" si="192"/>
        <v>12</v>
      </c>
      <c r="E125" s="8">
        <f t="shared" si="192"/>
        <v>0</v>
      </c>
      <c r="F125" s="2">
        <f t="shared" si="192"/>
        <v>0</v>
      </c>
      <c r="G125" s="2">
        <f t="shared" si="192"/>
        <v>0</v>
      </c>
      <c r="H125" s="8">
        <f t="shared" si="192"/>
        <v>0</v>
      </c>
      <c r="I125" s="2">
        <f t="shared" si="192"/>
        <v>0</v>
      </c>
      <c r="J125" s="2">
        <f t="shared" si="192"/>
        <v>0</v>
      </c>
      <c r="K125" s="8">
        <f t="shared" si="192"/>
        <v>0</v>
      </c>
      <c r="L125" s="2">
        <f t="shared" si="192"/>
        <v>0</v>
      </c>
      <c r="M125" s="2">
        <f t="shared" si="192"/>
        <v>0</v>
      </c>
      <c r="N125" s="8">
        <f t="shared" si="192"/>
        <v>0</v>
      </c>
      <c r="O125" s="2">
        <f t="shared" si="192"/>
        <v>0</v>
      </c>
      <c r="P125" s="2">
        <f t="shared" si="192"/>
        <v>0</v>
      </c>
      <c r="Q125" s="8">
        <f t="shared" si="192"/>
        <v>0</v>
      </c>
      <c r="R125" s="2">
        <f t="shared" si="192"/>
        <v>0</v>
      </c>
      <c r="S125" s="2">
        <f t="shared" si="192"/>
        <v>0</v>
      </c>
      <c r="T125" s="8">
        <f t="shared" si="192"/>
        <v>0</v>
      </c>
      <c r="U125" s="2">
        <f t="shared" si="192"/>
        <v>0</v>
      </c>
      <c r="V125" s="2">
        <f t="shared" si="192"/>
        <v>0</v>
      </c>
      <c r="W125" s="8">
        <f t="shared" si="192"/>
        <v>0</v>
      </c>
      <c r="X125" s="2">
        <f t="shared" si="192"/>
        <v>0</v>
      </c>
      <c r="Y125" s="2">
        <f t="shared" si="192"/>
        <v>0</v>
      </c>
      <c r="Z125" s="8">
        <f t="shared" si="192"/>
        <v>0</v>
      </c>
      <c r="AA125" s="2">
        <f t="shared" si="192"/>
        <v>0</v>
      </c>
      <c r="AB125" s="2">
        <f t="shared" si="192"/>
        <v>0</v>
      </c>
      <c r="AC125" s="8">
        <f t="shared" si="192"/>
        <v>0</v>
      </c>
      <c r="AD125" s="2">
        <f t="shared" si="192"/>
        <v>0</v>
      </c>
      <c r="AE125" s="2">
        <f t="shared" si="192"/>
        <v>0</v>
      </c>
      <c r="AF125" s="8">
        <f t="shared" si="192"/>
        <v>0</v>
      </c>
      <c r="AG125" s="2">
        <f t="shared" si="192"/>
        <v>0</v>
      </c>
      <c r="AH125" s="2">
        <f t="shared" si="192"/>
        <v>0</v>
      </c>
      <c r="AI125" s="8">
        <f t="shared" si="192"/>
        <v>0</v>
      </c>
      <c r="AJ125" s="2">
        <f t="shared" si="192"/>
        <v>0</v>
      </c>
      <c r="AK125" s="2">
        <f t="shared" si="192"/>
        <v>0</v>
      </c>
      <c r="AL125" s="5">
        <f t="shared" si="192"/>
        <v>12</v>
      </c>
      <c r="AM125" s="2">
        <f t="shared" si="192"/>
        <v>0</v>
      </c>
      <c r="AN125" s="2">
        <f t="shared" si="192"/>
        <v>12</v>
      </c>
      <c r="AO125" s="4">
        <f t="shared" si="192"/>
        <v>1</v>
      </c>
      <c r="AP125" s="2">
        <f t="shared" si="192"/>
        <v>0</v>
      </c>
      <c r="AQ125" s="2">
        <f t="shared" si="192"/>
        <v>1</v>
      </c>
    </row>
    <row r="126" spans="1:43" ht="4.5" customHeight="1">
      <c r="A126" s="49"/>
      <c r="B126" s="50"/>
      <c r="C126" s="50"/>
      <c r="D126" s="50"/>
      <c r="E126" s="51"/>
      <c r="F126" s="52"/>
      <c r="G126" s="52"/>
      <c r="H126" s="51"/>
      <c r="I126" s="52"/>
      <c r="J126" s="52"/>
      <c r="K126" s="51"/>
      <c r="L126" s="52"/>
      <c r="M126" s="52"/>
      <c r="N126" s="51"/>
      <c r="O126" s="52"/>
      <c r="P126" s="52"/>
      <c r="Q126" s="51"/>
      <c r="R126" s="52"/>
      <c r="S126" s="52"/>
      <c r="T126" s="51"/>
      <c r="U126" s="52"/>
      <c r="V126" s="52"/>
      <c r="W126" s="51"/>
      <c r="X126" s="52"/>
      <c r="Y126" s="52"/>
      <c r="Z126" s="51"/>
      <c r="AA126" s="52"/>
      <c r="AB126" s="52"/>
      <c r="AC126" s="51"/>
      <c r="AD126" s="52"/>
      <c r="AE126" s="52"/>
      <c r="AF126" s="51"/>
      <c r="AG126" s="52"/>
      <c r="AH126" s="52"/>
      <c r="AI126" s="51"/>
      <c r="AJ126" s="52"/>
      <c r="AK126" s="52"/>
      <c r="AL126" s="87"/>
      <c r="AM126" s="52"/>
      <c r="AN126" s="52"/>
      <c r="AO126" s="88"/>
      <c r="AP126" s="52"/>
      <c r="AQ126" s="52"/>
    </row>
  </sheetData>
  <sheetProtection sheet="1" objects="1" scenarios="1"/>
  <mergeCells count="15">
    <mergeCell ref="A1:A2"/>
    <mergeCell ref="B1:D1"/>
    <mergeCell ref="AL1:AN1"/>
    <mergeCell ref="AO1:AQ1"/>
    <mergeCell ref="AI1:AK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</mergeCells>
  <conditionalFormatting sqref="S12:S21">
    <cfRule type="iconSet" priority="561">
      <iconSet iconSet="3Symbols">
        <cfvo type="percent" val="0"/>
        <cfvo type="num" val="0"/>
        <cfvo type="num" val="0" gte="0"/>
      </iconSet>
    </cfRule>
  </conditionalFormatting>
  <conditionalFormatting sqref="V12:V21">
    <cfRule type="iconSet" priority="560">
      <iconSet iconSet="3Symbols">
        <cfvo type="percent" val="0"/>
        <cfvo type="num" val="0"/>
        <cfvo type="num" val="0" gte="0"/>
      </iconSet>
    </cfRule>
  </conditionalFormatting>
  <conditionalFormatting sqref="Y12:Y21">
    <cfRule type="iconSet" priority="559">
      <iconSet iconSet="3Symbols">
        <cfvo type="percent" val="0"/>
        <cfvo type="num" val="0"/>
        <cfvo type="num" val="0" gte="0"/>
      </iconSet>
    </cfRule>
  </conditionalFormatting>
  <conditionalFormatting sqref="AB12:AB21">
    <cfRule type="iconSet" priority="558">
      <iconSet iconSet="3Symbols">
        <cfvo type="percent" val="0"/>
        <cfvo type="num" val="0"/>
        <cfvo type="num" val="0" gte="0"/>
      </iconSet>
    </cfRule>
  </conditionalFormatting>
  <conditionalFormatting sqref="AE12:AE21">
    <cfRule type="iconSet" priority="557">
      <iconSet iconSet="3Symbols">
        <cfvo type="percent" val="0"/>
        <cfvo type="num" val="0"/>
        <cfvo type="num" val="0" gte="0"/>
      </iconSet>
    </cfRule>
  </conditionalFormatting>
  <conditionalFormatting sqref="AH12:AH21">
    <cfRule type="iconSet" priority="556">
      <iconSet iconSet="3Symbols">
        <cfvo type="percent" val="0"/>
        <cfvo type="num" val="0"/>
        <cfvo type="num" val="0" gte="0"/>
      </iconSet>
    </cfRule>
  </conditionalFormatting>
  <conditionalFormatting sqref="AK12:AK21">
    <cfRule type="iconSet" priority="555">
      <iconSet iconSet="3Symbols">
        <cfvo type="percent" val="0"/>
        <cfvo type="num" val="0"/>
        <cfvo type="num" val="0" gte="0"/>
      </iconSet>
    </cfRule>
  </conditionalFormatting>
  <conditionalFormatting sqref="D12:D21">
    <cfRule type="iconSet" priority="554">
      <iconSet iconSet="3Symbols">
        <cfvo type="percent" val="0"/>
        <cfvo type="num" val="0"/>
        <cfvo type="num" val="0" gte="0"/>
      </iconSet>
    </cfRule>
  </conditionalFormatting>
  <conditionalFormatting sqref="G12:G21">
    <cfRule type="iconSet" priority="553">
      <iconSet iconSet="3Symbols">
        <cfvo type="percent" val="0"/>
        <cfvo type="num" val="0"/>
        <cfvo type="num" val="0" gte="0"/>
      </iconSet>
    </cfRule>
  </conditionalFormatting>
  <conditionalFormatting sqref="J12:J21">
    <cfRule type="iconSet" priority="552">
      <iconSet iconSet="3Symbols">
        <cfvo type="percent" val="0"/>
        <cfvo type="num" val="0"/>
        <cfvo type="num" val="0" gte="0"/>
      </iconSet>
    </cfRule>
  </conditionalFormatting>
  <conditionalFormatting sqref="M12:M21">
    <cfRule type="iconSet" priority="551">
      <iconSet iconSet="3Symbols">
        <cfvo type="percent" val="0"/>
        <cfvo type="num" val="0"/>
        <cfvo type="num" val="0" gte="0"/>
      </iconSet>
    </cfRule>
  </conditionalFormatting>
  <conditionalFormatting sqref="P12:P21">
    <cfRule type="iconSet" priority="550">
      <iconSet iconSet="3Symbols">
        <cfvo type="percent" val="0"/>
        <cfvo type="num" val="0"/>
        <cfvo type="num" val="0" gte="0"/>
      </iconSet>
    </cfRule>
  </conditionalFormatting>
  <conditionalFormatting sqref="D23:D36">
    <cfRule type="iconSet" priority="549">
      <iconSet iconSet="3Symbols">
        <cfvo type="percent" val="0"/>
        <cfvo type="num" val="0"/>
        <cfvo type="num" val="0" gte="0"/>
      </iconSet>
    </cfRule>
  </conditionalFormatting>
  <conditionalFormatting sqref="D37">
    <cfRule type="iconSet" priority="548">
      <iconSet iconSet="3Symbols">
        <cfvo type="percent" val="0"/>
        <cfvo type="num" val="0"/>
        <cfvo type="num" val="0" gte="0"/>
      </iconSet>
    </cfRule>
  </conditionalFormatting>
  <conditionalFormatting sqref="G23:G36">
    <cfRule type="iconSet" priority="547">
      <iconSet iconSet="3Symbols">
        <cfvo type="percent" val="0"/>
        <cfvo type="num" val="0"/>
        <cfvo type="num" val="0" gte="0"/>
      </iconSet>
    </cfRule>
  </conditionalFormatting>
  <conditionalFormatting sqref="G37">
    <cfRule type="iconSet" priority="546">
      <iconSet iconSet="3Symbols">
        <cfvo type="percent" val="0"/>
        <cfvo type="num" val="0"/>
        <cfvo type="num" val="0" gte="0"/>
      </iconSet>
    </cfRule>
  </conditionalFormatting>
  <conditionalFormatting sqref="J23:J36">
    <cfRule type="iconSet" priority="545">
      <iconSet iconSet="3Symbols">
        <cfvo type="percent" val="0"/>
        <cfvo type="num" val="0"/>
        <cfvo type="num" val="0" gte="0"/>
      </iconSet>
    </cfRule>
  </conditionalFormatting>
  <conditionalFormatting sqref="J37">
    <cfRule type="iconSet" priority="544">
      <iconSet iconSet="3Symbols">
        <cfvo type="percent" val="0"/>
        <cfvo type="num" val="0"/>
        <cfvo type="num" val="0" gte="0"/>
      </iconSet>
    </cfRule>
  </conditionalFormatting>
  <conditionalFormatting sqref="M23:M36">
    <cfRule type="iconSet" priority="543">
      <iconSet iconSet="3Symbols">
        <cfvo type="percent" val="0"/>
        <cfvo type="num" val="0"/>
        <cfvo type="num" val="0" gte="0"/>
      </iconSet>
    </cfRule>
  </conditionalFormatting>
  <conditionalFormatting sqref="M37">
    <cfRule type="iconSet" priority="542">
      <iconSet iconSet="3Symbols">
        <cfvo type="percent" val="0"/>
        <cfvo type="num" val="0"/>
        <cfvo type="num" val="0" gte="0"/>
      </iconSet>
    </cfRule>
  </conditionalFormatting>
  <conditionalFormatting sqref="P23:P36">
    <cfRule type="iconSet" priority="541">
      <iconSet iconSet="3Symbols">
        <cfvo type="percent" val="0"/>
        <cfvo type="num" val="0"/>
        <cfvo type="num" val="0" gte="0"/>
      </iconSet>
    </cfRule>
  </conditionalFormatting>
  <conditionalFormatting sqref="P37">
    <cfRule type="iconSet" priority="540">
      <iconSet iconSet="3Symbols">
        <cfvo type="percent" val="0"/>
        <cfvo type="num" val="0"/>
        <cfvo type="num" val="0" gte="0"/>
      </iconSet>
    </cfRule>
  </conditionalFormatting>
  <conditionalFormatting sqref="S23:S36">
    <cfRule type="iconSet" priority="539">
      <iconSet iconSet="3Symbols">
        <cfvo type="percent" val="0"/>
        <cfvo type="num" val="0"/>
        <cfvo type="num" val="0" gte="0"/>
      </iconSet>
    </cfRule>
  </conditionalFormatting>
  <conditionalFormatting sqref="S37">
    <cfRule type="iconSet" priority="538">
      <iconSet iconSet="3Symbols">
        <cfvo type="percent" val="0"/>
        <cfvo type="num" val="0"/>
        <cfvo type="num" val="0" gte="0"/>
      </iconSet>
    </cfRule>
  </conditionalFormatting>
  <conditionalFormatting sqref="V23:V36">
    <cfRule type="iconSet" priority="537">
      <iconSet iconSet="3Symbols">
        <cfvo type="percent" val="0"/>
        <cfvo type="num" val="0"/>
        <cfvo type="num" val="0" gte="0"/>
      </iconSet>
    </cfRule>
  </conditionalFormatting>
  <conditionalFormatting sqref="V37">
    <cfRule type="iconSet" priority="536">
      <iconSet iconSet="3Symbols">
        <cfvo type="percent" val="0"/>
        <cfvo type="num" val="0"/>
        <cfvo type="num" val="0" gte="0"/>
      </iconSet>
    </cfRule>
  </conditionalFormatting>
  <conditionalFormatting sqref="Y23:Y36">
    <cfRule type="iconSet" priority="535">
      <iconSet iconSet="3Symbols">
        <cfvo type="percent" val="0"/>
        <cfvo type="num" val="0"/>
        <cfvo type="num" val="0" gte="0"/>
      </iconSet>
    </cfRule>
  </conditionalFormatting>
  <conditionalFormatting sqref="Y37">
    <cfRule type="iconSet" priority="534">
      <iconSet iconSet="3Symbols">
        <cfvo type="percent" val="0"/>
        <cfvo type="num" val="0"/>
        <cfvo type="num" val="0" gte="0"/>
      </iconSet>
    </cfRule>
  </conditionalFormatting>
  <conditionalFormatting sqref="AB23:AB36">
    <cfRule type="iconSet" priority="533">
      <iconSet iconSet="3Symbols">
        <cfvo type="percent" val="0"/>
        <cfvo type="num" val="0"/>
        <cfvo type="num" val="0" gte="0"/>
      </iconSet>
    </cfRule>
  </conditionalFormatting>
  <conditionalFormatting sqref="AB37">
    <cfRule type="iconSet" priority="532">
      <iconSet iconSet="3Symbols">
        <cfvo type="percent" val="0"/>
        <cfvo type="num" val="0"/>
        <cfvo type="num" val="0" gte="0"/>
      </iconSet>
    </cfRule>
  </conditionalFormatting>
  <conditionalFormatting sqref="AE23:AE36">
    <cfRule type="iconSet" priority="531">
      <iconSet iconSet="3Symbols">
        <cfvo type="percent" val="0"/>
        <cfvo type="num" val="0"/>
        <cfvo type="num" val="0" gte="0"/>
      </iconSet>
    </cfRule>
  </conditionalFormatting>
  <conditionalFormatting sqref="AE37">
    <cfRule type="iconSet" priority="530">
      <iconSet iconSet="3Symbols">
        <cfvo type="percent" val="0"/>
        <cfvo type="num" val="0"/>
        <cfvo type="num" val="0" gte="0"/>
      </iconSet>
    </cfRule>
  </conditionalFormatting>
  <conditionalFormatting sqref="AH23:AH36">
    <cfRule type="iconSet" priority="529">
      <iconSet iconSet="3Symbols">
        <cfvo type="percent" val="0"/>
        <cfvo type="num" val="0"/>
        <cfvo type="num" val="0" gte="0"/>
      </iconSet>
    </cfRule>
  </conditionalFormatting>
  <conditionalFormatting sqref="AH37">
    <cfRule type="iconSet" priority="528">
      <iconSet iconSet="3Symbols">
        <cfvo type="percent" val="0"/>
        <cfvo type="num" val="0"/>
        <cfvo type="num" val="0" gte="0"/>
      </iconSet>
    </cfRule>
  </conditionalFormatting>
  <conditionalFormatting sqref="AK23:AK36">
    <cfRule type="iconSet" priority="527">
      <iconSet iconSet="3Symbols">
        <cfvo type="percent" val="0"/>
        <cfvo type="num" val="0"/>
        <cfvo type="num" val="0" gte="0"/>
      </iconSet>
    </cfRule>
  </conditionalFormatting>
  <conditionalFormatting sqref="AK37">
    <cfRule type="iconSet" priority="526">
      <iconSet iconSet="3Symbols">
        <cfvo type="percent" val="0"/>
        <cfvo type="num" val="0"/>
        <cfvo type="num" val="0" gte="0"/>
      </iconSet>
    </cfRule>
  </conditionalFormatting>
  <conditionalFormatting sqref="D39:D48">
    <cfRule type="iconSet" priority="525">
      <iconSet iconSet="3Symbols">
        <cfvo type="percent" val="0"/>
        <cfvo type="num" val="0"/>
        <cfvo type="num" val="0" gte="0"/>
      </iconSet>
    </cfRule>
  </conditionalFormatting>
  <conditionalFormatting sqref="D49">
    <cfRule type="iconSet" priority="524">
      <iconSet iconSet="3Symbols">
        <cfvo type="percent" val="0"/>
        <cfvo type="num" val="0"/>
        <cfvo type="num" val="0" gte="0"/>
      </iconSet>
    </cfRule>
  </conditionalFormatting>
  <conditionalFormatting sqref="G39:G48">
    <cfRule type="iconSet" priority="523">
      <iconSet iconSet="3Symbols">
        <cfvo type="percent" val="0"/>
        <cfvo type="num" val="0"/>
        <cfvo type="num" val="0" gte="0"/>
      </iconSet>
    </cfRule>
  </conditionalFormatting>
  <conditionalFormatting sqref="G49">
    <cfRule type="iconSet" priority="522">
      <iconSet iconSet="3Symbols">
        <cfvo type="percent" val="0"/>
        <cfvo type="num" val="0"/>
        <cfvo type="num" val="0" gte="0"/>
      </iconSet>
    </cfRule>
  </conditionalFormatting>
  <conditionalFormatting sqref="J39:J48">
    <cfRule type="iconSet" priority="521">
      <iconSet iconSet="3Symbols">
        <cfvo type="percent" val="0"/>
        <cfvo type="num" val="0"/>
        <cfvo type="num" val="0" gte="0"/>
      </iconSet>
    </cfRule>
  </conditionalFormatting>
  <conditionalFormatting sqref="J49">
    <cfRule type="iconSet" priority="520">
      <iconSet iconSet="3Symbols">
        <cfvo type="percent" val="0"/>
        <cfvo type="num" val="0"/>
        <cfvo type="num" val="0" gte="0"/>
      </iconSet>
    </cfRule>
  </conditionalFormatting>
  <conditionalFormatting sqref="M39:M48">
    <cfRule type="iconSet" priority="519">
      <iconSet iconSet="3Symbols">
        <cfvo type="percent" val="0"/>
        <cfvo type="num" val="0"/>
        <cfvo type="num" val="0" gte="0"/>
      </iconSet>
    </cfRule>
  </conditionalFormatting>
  <conditionalFormatting sqref="M49">
    <cfRule type="iconSet" priority="518">
      <iconSet iconSet="3Symbols">
        <cfvo type="percent" val="0"/>
        <cfvo type="num" val="0"/>
        <cfvo type="num" val="0" gte="0"/>
      </iconSet>
    </cfRule>
  </conditionalFormatting>
  <conditionalFormatting sqref="P39:P48">
    <cfRule type="iconSet" priority="517">
      <iconSet iconSet="3Symbols">
        <cfvo type="percent" val="0"/>
        <cfvo type="num" val="0"/>
        <cfvo type="num" val="0" gte="0"/>
      </iconSet>
    </cfRule>
  </conditionalFormatting>
  <conditionalFormatting sqref="P49">
    <cfRule type="iconSet" priority="516">
      <iconSet iconSet="3Symbols">
        <cfvo type="percent" val="0"/>
        <cfvo type="num" val="0"/>
        <cfvo type="num" val="0" gte="0"/>
      </iconSet>
    </cfRule>
  </conditionalFormatting>
  <conditionalFormatting sqref="S39:S48">
    <cfRule type="iconSet" priority="515">
      <iconSet iconSet="3Symbols">
        <cfvo type="percent" val="0"/>
        <cfvo type="num" val="0"/>
        <cfvo type="num" val="0" gte="0"/>
      </iconSet>
    </cfRule>
  </conditionalFormatting>
  <conditionalFormatting sqref="S49">
    <cfRule type="iconSet" priority="514">
      <iconSet iconSet="3Symbols">
        <cfvo type="percent" val="0"/>
        <cfvo type="num" val="0"/>
        <cfvo type="num" val="0" gte="0"/>
      </iconSet>
    </cfRule>
  </conditionalFormatting>
  <conditionalFormatting sqref="V39:V48">
    <cfRule type="iconSet" priority="513">
      <iconSet iconSet="3Symbols">
        <cfvo type="percent" val="0"/>
        <cfvo type="num" val="0"/>
        <cfvo type="num" val="0" gte="0"/>
      </iconSet>
    </cfRule>
  </conditionalFormatting>
  <conditionalFormatting sqref="V49">
    <cfRule type="iconSet" priority="512">
      <iconSet iconSet="3Symbols">
        <cfvo type="percent" val="0"/>
        <cfvo type="num" val="0"/>
        <cfvo type="num" val="0" gte="0"/>
      </iconSet>
    </cfRule>
  </conditionalFormatting>
  <conditionalFormatting sqref="Y39:Y48">
    <cfRule type="iconSet" priority="511">
      <iconSet iconSet="3Symbols">
        <cfvo type="percent" val="0"/>
        <cfvo type="num" val="0"/>
        <cfvo type="num" val="0" gte="0"/>
      </iconSet>
    </cfRule>
  </conditionalFormatting>
  <conditionalFormatting sqref="Y49">
    <cfRule type="iconSet" priority="510">
      <iconSet iconSet="3Symbols">
        <cfvo type="percent" val="0"/>
        <cfvo type="num" val="0"/>
        <cfvo type="num" val="0" gte="0"/>
      </iconSet>
    </cfRule>
  </conditionalFormatting>
  <conditionalFormatting sqref="AB39:AB48">
    <cfRule type="iconSet" priority="509">
      <iconSet iconSet="3Symbols">
        <cfvo type="percent" val="0"/>
        <cfvo type="num" val="0"/>
        <cfvo type="num" val="0" gte="0"/>
      </iconSet>
    </cfRule>
  </conditionalFormatting>
  <conditionalFormatting sqref="AB49">
    <cfRule type="iconSet" priority="508">
      <iconSet iconSet="3Symbols">
        <cfvo type="percent" val="0"/>
        <cfvo type="num" val="0"/>
        <cfvo type="num" val="0" gte="0"/>
      </iconSet>
    </cfRule>
  </conditionalFormatting>
  <conditionalFormatting sqref="AE39:AE48">
    <cfRule type="iconSet" priority="507">
      <iconSet iconSet="3Symbols">
        <cfvo type="percent" val="0"/>
        <cfvo type="num" val="0"/>
        <cfvo type="num" val="0" gte="0"/>
      </iconSet>
    </cfRule>
  </conditionalFormatting>
  <conditionalFormatting sqref="AE49">
    <cfRule type="iconSet" priority="506">
      <iconSet iconSet="3Symbols">
        <cfvo type="percent" val="0"/>
        <cfvo type="num" val="0"/>
        <cfvo type="num" val="0" gte="0"/>
      </iconSet>
    </cfRule>
  </conditionalFormatting>
  <conditionalFormatting sqref="AH39:AH48">
    <cfRule type="iconSet" priority="505">
      <iconSet iconSet="3Symbols">
        <cfvo type="percent" val="0"/>
        <cfvo type="num" val="0"/>
        <cfvo type="num" val="0" gte="0"/>
      </iconSet>
    </cfRule>
  </conditionalFormatting>
  <conditionalFormatting sqref="AH49">
    <cfRule type="iconSet" priority="504">
      <iconSet iconSet="3Symbols">
        <cfvo type="percent" val="0"/>
        <cfvo type="num" val="0"/>
        <cfvo type="num" val="0" gte="0"/>
      </iconSet>
    </cfRule>
  </conditionalFormatting>
  <conditionalFormatting sqref="AK39:AK48">
    <cfRule type="iconSet" priority="503">
      <iconSet iconSet="3Symbols">
        <cfvo type="percent" val="0"/>
        <cfvo type="num" val="0"/>
        <cfvo type="num" val="0" gte="0"/>
      </iconSet>
    </cfRule>
  </conditionalFormatting>
  <conditionalFormatting sqref="AK49">
    <cfRule type="iconSet" priority="502">
      <iconSet iconSet="3Symbols">
        <cfvo type="percent" val="0"/>
        <cfvo type="num" val="0"/>
        <cfvo type="num" val="0" gte="0"/>
      </iconSet>
    </cfRule>
  </conditionalFormatting>
  <conditionalFormatting sqref="D51:D58">
    <cfRule type="iconSet" priority="501">
      <iconSet iconSet="3Symbols">
        <cfvo type="percent" val="0"/>
        <cfvo type="num" val="0"/>
        <cfvo type="num" val="0" gte="0"/>
      </iconSet>
    </cfRule>
  </conditionalFormatting>
  <conditionalFormatting sqref="D59">
    <cfRule type="iconSet" priority="500">
      <iconSet iconSet="3Symbols">
        <cfvo type="percent" val="0"/>
        <cfvo type="num" val="0"/>
        <cfvo type="num" val="0" gte="0"/>
      </iconSet>
    </cfRule>
  </conditionalFormatting>
  <conditionalFormatting sqref="G51:G58">
    <cfRule type="iconSet" priority="499">
      <iconSet iconSet="3Symbols">
        <cfvo type="percent" val="0"/>
        <cfvo type="num" val="0"/>
        <cfvo type="num" val="0" gte="0"/>
      </iconSet>
    </cfRule>
  </conditionalFormatting>
  <conditionalFormatting sqref="G59">
    <cfRule type="iconSet" priority="498">
      <iconSet iconSet="3Symbols">
        <cfvo type="percent" val="0"/>
        <cfvo type="num" val="0"/>
        <cfvo type="num" val="0" gte="0"/>
      </iconSet>
    </cfRule>
  </conditionalFormatting>
  <conditionalFormatting sqref="J51:J58">
    <cfRule type="iconSet" priority="497">
      <iconSet iconSet="3Symbols">
        <cfvo type="percent" val="0"/>
        <cfvo type="num" val="0"/>
        <cfvo type="num" val="0" gte="0"/>
      </iconSet>
    </cfRule>
  </conditionalFormatting>
  <conditionalFormatting sqref="J59">
    <cfRule type="iconSet" priority="496">
      <iconSet iconSet="3Symbols">
        <cfvo type="percent" val="0"/>
        <cfvo type="num" val="0"/>
        <cfvo type="num" val="0" gte="0"/>
      </iconSet>
    </cfRule>
  </conditionalFormatting>
  <conditionalFormatting sqref="M51:M58">
    <cfRule type="iconSet" priority="495">
      <iconSet iconSet="3Symbols">
        <cfvo type="percent" val="0"/>
        <cfvo type="num" val="0"/>
        <cfvo type="num" val="0" gte="0"/>
      </iconSet>
    </cfRule>
  </conditionalFormatting>
  <conditionalFormatting sqref="M59">
    <cfRule type="iconSet" priority="494">
      <iconSet iconSet="3Symbols">
        <cfvo type="percent" val="0"/>
        <cfvo type="num" val="0"/>
        <cfvo type="num" val="0" gte="0"/>
      </iconSet>
    </cfRule>
  </conditionalFormatting>
  <conditionalFormatting sqref="P51:P58">
    <cfRule type="iconSet" priority="493">
      <iconSet iconSet="3Symbols">
        <cfvo type="percent" val="0"/>
        <cfvo type="num" val="0"/>
        <cfvo type="num" val="0" gte="0"/>
      </iconSet>
    </cfRule>
  </conditionalFormatting>
  <conditionalFormatting sqref="P59">
    <cfRule type="iconSet" priority="492">
      <iconSet iconSet="3Symbols">
        <cfvo type="percent" val="0"/>
        <cfvo type="num" val="0"/>
        <cfvo type="num" val="0" gte="0"/>
      </iconSet>
    </cfRule>
  </conditionalFormatting>
  <conditionalFormatting sqref="S51:S58">
    <cfRule type="iconSet" priority="491">
      <iconSet iconSet="3Symbols">
        <cfvo type="percent" val="0"/>
        <cfvo type="num" val="0"/>
        <cfvo type="num" val="0" gte="0"/>
      </iconSet>
    </cfRule>
  </conditionalFormatting>
  <conditionalFormatting sqref="S59">
    <cfRule type="iconSet" priority="490">
      <iconSet iconSet="3Symbols">
        <cfvo type="percent" val="0"/>
        <cfvo type="num" val="0"/>
        <cfvo type="num" val="0" gte="0"/>
      </iconSet>
    </cfRule>
  </conditionalFormatting>
  <conditionalFormatting sqref="V51:V58">
    <cfRule type="iconSet" priority="489">
      <iconSet iconSet="3Symbols">
        <cfvo type="percent" val="0"/>
        <cfvo type="num" val="0"/>
        <cfvo type="num" val="0" gte="0"/>
      </iconSet>
    </cfRule>
  </conditionalFormatting>
  <conditionalFormatting sqref="V59">
    <cfRule type="iconSet" priority="488">
      <iconSet iconSet="3Symbols">
        <cfvo type="percent" val="0"/>
        <cfvo type="num" val="0"/>
        <cfvo type="num" val="0" gte="0"/>
      </iconSet>
    </cfRule>
  </conditionalFormatting>
  <conditionalFormatting sqref="Y51:Y58">
    <cfRule type="iconSet" priority="487">
      <iconSet iconSet="3Symbols">
        <cfvo type="percent" val="0"/>
        <cfvo type="num" val="0"/>
        <cfvo type="num" val="0" gte="0"/>
      </iconSet>
    </cfRule>
  </conditionalFormatting>
  <conditionalFormatting sqref="Y59">
    <cfRule type="iconSet" priority="486">
      <iconSet iconSet="3Symbols">
        <cfvo type="percent" val="0"/>
        <cfvo type="num" val="0"/>
        <cfvo type="num" val="0" gte="0"/>
      </iconSet>
    </cfRule>
  </conditionalFormatting>
  <conditionalFormatting sqref="AB51:AB58">
    <cfRule type="iconSet" priority="485">
      <iconSet iconSet="3Symbols">
        <cfvo type="percent" val="0"/>
        <cfvo type="num" val="0"/>
        <cfvo type="num" val="0" gte="0"/>
      </iconSet>
    </cfRule>
  </conditionalFormatting>
  <conditionalFormatting sqref="AB59">
    <cfRule type="iconSet" priority="484">
      <iconSet iconSet="3Symbols">
        <cfvo type="percent" val="0"/>
        <cfvo type="num" val="0"/>
        <cfvo type="num" val="0" gte="0"/>
      </iconSet>
    </cfRule>
  </conditionalFormatting>
  <conditionalFormatting sqref="AE51:AE58">
    <cfRule type="iconSet" priority="483">
      <iconSet iconSet="3Symbols">
        <cfvo type="percent" val="0"/>
        <cfvo type="num" val="0"/>
        <cfvo type="num" val="0" gte="0"/>
      </iconSet>
    </cfRule>
  </conditionalFormatting>
  <conditionalFormatting sqref="AE59">
    <cfRule type="iconSet" priority="482">
      <iconSet iconSet="3Symbols">
        <cfvo type="percent" val="0"/>
        <cfvo type="num" val="0"/>
        <cfvo type="num" val="0" gte="0"/>
      </iconSet>
    </cfRule>
  </conditionalFormatting>
  <conditionalFormatting sqref="AH51:AH58">
    <cfRule type="iconSet" priority="481">
      <iconSet iconSet="3Symbols">
        <cfvo type="percent" val="0"/>
        <cfvo type="num" val="0"/>
        <cfvo type="num" val="0" gte="0"/>
      </iconSet>
    </cfRule>
  </conditionalFormatting>
  <conditionalFormatting sqref="AH59">
    <cfRule type="iconSet" priority="480">
      <iconSet iconSet="3Symbols">
        <cfvo type="percent" val="0"/>
        <cfvo type="num" val="0"/>
        <cfvo type="num" val="0" gte="0"/>
      </iconSet>
    </cfRule>
  </conditionalFormatting>
  <conditionalFormatting sqref="AK51:AK58">
    <cfRule type="iconSet" priority="479">
      <iconSet iconSet="3Symbols">
        <cfvo type="percent" val="0"/>
        <cfvo type="num" val="0"/>
        <cfvo type="num" val="0" gte="0"/>
      </iconSet>
    </cfRule>
  </conditionalFormatting>
  <conditionalFormatting sqref="AK59">
    <cfRule type="iconSet" priority="478">
      <iconSet iconSet="3Symbols">
        <cfvo type="percent" val="0"/>
        <cfvo type="num" val="0"/>
        <cfvo type="num" val="0" gte="0"/>
      </iconSet>
    </cfRule>
  </conditionalFormatting>
  <conditionalFormatting sqref="D61:D68">
    <cfRule type="iconSet" priority="477">
      <iconSet iconSet="3Symbols">
        <cfvo type="percent" val="0"/>
        <cfvo type="num" val="0"/>
        <cfvo type="num" val="0" gte="0"/>
      </iconSet>
    </cfRule>
  </conditionalFormatting>
  <conditionalFormatting sqref="D69">
    <cfRule type="iconSet" priority="476">
      <iconSet iconSet="3Symbols">
        <cfvo type="percent" val="0"/>
        <cfvo type="num" val="0"/>
        <cfvo type="num" val="0" gte="0"/>
      </iconSet>
    </cfRule>
  </conditionalFormatting>
  <conditionalFormatting sqref="G61:G68">
    <cfRule type="iconSet" priority="475">
      <iconSet iconSet="3Symbols">
        <cfvo type="percent" val="0"/>
        <cfvo type="num" val="0"/>
        <cfvo type="num" val="0" gte="0"/>
      </iconSet>
    </cfRule>
  </conditionalFormatting>
  <conditionalFormatting sqref="G69">
    <cfRule type="iconSet" priority="474">
      <iconSet iconSet="3Symbols">
        <cfvo type="percent" val="0"/>
        <cfvo type="num" val="0"/>
        <cfvo type="num" val="0" gte="0"/>
      </iconSet>
    </cfRule>
  </conditionalFormatting>
  <conditionalFormatting sqref="J61:J68">
    <cfRule type="iconSet" priority="473">
      <iconSet iconSet="3Symbols">
        <cfvo type="percent" val="0"/>
        <cfvo type="num" val="0"/>
        <cfvo type="num" val="0" gte="0"/>
      </iconSet>
    </cfRule>
  </conditionalFormatting>
  <conditionalFormatting sqref="J69">
    <cfRule type="iconSet" priority="472">
      <iconSet iconSet="3Symbols">
        <cfvo type="percent" val="0"/>
        <cfvo type="num" val="0"/>
        <cfvo type="num" val="0" gte="0"/>
      </iconSet>
    </cfRule>
  </conditionalFormatting>
  <conditionalFormatting sqref="M61:M68">
    <cfRule type="iconSet" priority="471">
      <iconSet iconSet="3Symbols">
        <cfvo type="percent" val="0"/>
        <cfvo type="num" val="0"/>
        <cfvo type="num" val="0" gte="0"/>
      </iconSet>
    </cfRule>
  </conditionalFormatting>
  <conditionalFormatting sqref="M69">
    <cfRule type="iconSet" priority="470">
      <iconSet iconSet="3Symbols">
        <cfvo type="percent" val="0"/>
        <cfvo type="num" val="0"/>
        <cfvo type="num" val="0" gte="0"/>
      </iconSet>
    </cfRule>
  </conditionalFormatting>
  <conditionalFormatting sqref="P61:P68">
    <cfRule type="iconSet" priority="469">
      <iconSet iconSet="3Symbols">
        <cfvo type="percent" val="0"/>
        <cfvo type="num" val="0"/>
        <cfvo type="num" val="0" gte="0"/>
      </iconSet>
    </cfRule>
  </conditionalFormatting>
  <conditionalFormatting sqref="P69">
    <cfRule type="iconSet" priority="468">
      <iconSet iconSet="3Symbols">
        <cfvo type="percent" val="0"/>
        <cfvo type="num" val="0"/>
        <cfvo type="num" val="0" gte="0"/>
      </iconSet>
    </cfRule>
  </conditionalFormatting>
  <conditionalFormatting sqref="S61:S68">
    <cfRule type="iconSet" priority="467">
      <iconSet iconSet="3Symbols">
        <cfvo type="percent" val="0"/>
        <cfvo type="num" val="0"/>
        <cfvo type="num" val="0" gte="0"/>
      </iconSet>
    </cfRule>
  </conditionalFormatting>
  <conditionalFormatting sqref="S69">
    <cfRule type="iconSet" priority="466">
      <iconSet iconSet="3Symbols">
        <cfvo type="percent" val="0"/>
        <cfvo type="num" val="0"/>
        <cfvo type="num" val="0" gte="0"/>
      </iconSet>
    </cfRule>
  </conditionalFormatting>
  <conditionalFormatting sqref="V61:V68">
    <cfRule type="iconSet" priority="465">
      <iconSet iconSet="3Symbols">
        <cfvo type="percent" val="0"/>
        <cfvo type="num" val="0"/>
        <cfvo type="num" val="0" gte="0"/>
      </iconSet>
    </cfRule>
  </conditionalFormatting>
  <conditionalFormatting sqref="V69">
    <cfRule type="iconSet" priority="464">
      <iconSet iconSet="3Symbols">
        <cfvo type="percent" val="0"/>
        <cfvo type="num" val="0"/>
        <cfvo type="num" val="0" gte="0"/>
      </iconSet>
    </cfRule>
  </conditionalFormatting>
  <conditionalFormatting sqref="Y61:Y68">
    <cfRule type="iconSet" priority="463">
      <iconSet iconSet="3Symbols">
        <cfvo type="percent" val="0"/>
        <cfvo type="num" val="0"/>
        <cfvo type="num" val="0" gte="0"/>
      </iconSet>
    </cfRule>
  </conditionalFormatting>
  <conditionalFormatting sqref="Y69">
    <cfRule type="iconSet" priority="462">
      <iconSet iconSet="3Symbols">
        <cfvo type="percent" val="0"/>
        <cfvo type="num" val="0"/>
        <cfvo type="num" val="0" gte="0"/>
      </iconSet>
    </cfRule>
  </conditionalFormatting>
  <conditionalFormatting sqref="AB61:AB68">
    <cfRule type="iconSet" priority="461">
      <iconSet iconSet="3Symbols">
        <cfvo type="percent" val="0"/>
        <cfvo type="num" val="0"/>
        <cfvo type="num" val="0" gte="0"/>
      </iconSet>
    </cfRule>
  </conditionalFormatting>
  <conditionalFormatting sqref="AB69">
    <cfRule type="iconSet" priority="460">
      <iconSet iconSet="3Symbols">
        <cfvo type="percent" val="0"/>
        <cfvo type="num" val="0"/>
        <cfvo type="num" val="0" gte="0"/>
      </iconSet>
    </cfRule>
  </conditionalFormatting>
  <conditionalFormatting sqref="AE61:AE68">
    <cfRule type="iconSet" priority="459">
      <iconSet iconSet="3Symbols">
        <cfvo type="percent" val="0"/>
        <cfvo type="num" val="0"/>
        <cfvo type="num" val="0" gte="0"/>
      </iconSet>
    </cfRule>
  </conditionalFormatting>
  <conditionalFormatting sqref="AE69">
    <cfRule type="iconSet" priority="458">
      <iconSet iconSet="3Symbols">
        <cfvo type="percent" val="0"/>
        <cfvo type="num" val="0"/>
        <cfvo type="num" val="0" gte="0"/>
      </iconSet>
    </cfRule>
  </conditionalFormatting>
  <conditionalFormatting sqref="AH61:AH68">
    <cfRule type="iconSet" priority="457">
      <iconSet iconSet="3Symbols">
        <cfvo type="percent" val="0"/>
        <cfvo type="num" val="0"/>
        <cfvo type="num" val="0" gte="0"/>
      </iconSet>
    </cfRule>
  </conditionalFormatting>
  <conditionalFormatting sqref="AH69">
    <cfRule type="iconSet" priority="456">
      <iconSet iconSet="3Symbols">
        <cfvo type="percent" val="0"/>
        <cfvo type="num" val="0"/>
        <cfvo type="num" val="0" gte="0"/>
      </iconSet>
    </cfRule>
  </conditionalFormatting>
  <conditionalFormatting sqref="AK61:AK68">
    <cfRule type="iconSet" priority="455">
      <iconSet iconSet="3Symbols">
        <cfvo type="percent" val="0"/>
        <cfvo type="num" val="0"/>
        <cfvo type="num" val="0" gte="0"/>
      </iconSet>
    </cfRule>
  </conditionalFormatting>
  <conditionalFormatting sqref="AK69">
    <cfRule type="iconSet" priority="454">
      <iconSet iconSet="3Symbols">
        <cfvo type="percent" val="0"/>
        <cfvo type="num" val="0"/>
        <cfvo type="num" val="0" gte="0"/>
      </iconSet>
    </cfRule>
  </conditionalFormatting>
  <conditionalFormatting sqref="D71:D78">
    <cfRule type="iconSet" priority="453">
      <iconSet iconSet="3Symbols">
        <cfvo type="percent" val="0"/>
        <cfvo type="num" val="0"/>
        <cfvo type="num" val="0" gte="0"/>
      </iconSet>
    </cfRule>
  </conditionalFormatting>
  <conditionalFormatting sqref="D79">
    <cfRule type="iconSet" priority="452">
      <iconSet iconSet="3Symbols">
        <cfvo type="percent" val="0"/>
        <cfvo type="num" val="0"/>
        <cfvo type="num" val="0" gte="0"/>
      </iconSet>
    </cfRule>
  </conditionalFormatting>
  <conditionalFormatting sqref="G71:G78">
    <cfRule type="iconSet" priority="451">
      <iconSet iconSet="3Symbols">
        <cfvo type="percent" val="0"/>
        <cfvo type="num" val="0"/>
        <cfvo type="num" val="0" gte="0"/>
      </iconSet>
    </cfRule>
  </conditionalFormatting>
  <conditionalFormatting sqref="G79">
    <cfRule type="iconSet" priority="450">
      <iconSet iconSet="3Symbols">
        <cfvo type="percent" val="0"/>
        <cfvo type="num" val="0"/>
        <cfvo type="num" val="0" gte="0"/>
      </iconSet>
    </cfRule>
  </conditionalFormatting>
  <conditionalFormatting sqref="J71:J78">
    <cfRule type="iconSet" priority="449">
      <iconSet iconSet="3Symbols">
        <cfvo type="percent" val="0"/>
        <cfvo type="num" val="0"/>
        <cfvo type="num" val="0" gte="0"/>
      </iconSet>
    </cfRule>
  </conditionalFormatting>
  <conditionalFormatting sqref="J79">
    <cfRule type="iconSet" priority="448">
      <iconSet iconSet="3Symbols">
        <cfvo type="percent" val="0"/>
        <cfvo type="num" val="0"/>
        <cfvo type="num" val="0" gte="0"/>
      </iconSet>
    </cfRule>
  </conditionalFormatting>
  <conditionalFormatting sqref="M71:M78">
    <cfRule type="iconSet" priority="447">
      <iconSet iconSet="3Symbols">
        <cfvo type="percent" val="0"/>
        <cfvo type="num" val="0"/>
        <cfvo type="num" val="0" gte="0"/>
      </iconSet>
    </cfRule>
  </conditionalFormatting>
  <conditionalFormatting sqref="M79">
    <cfRule type="iconSet" priority="446">
      <iconSet iconSet="3Symbols">
        <cfvo type="percent" val="0"/>
        <cfvo type="num" val="0"/>
        <cfvo type="num" val="0" gte="0"/>
      </iconSet>
    </cfRule>
  </conditionalFormatting>
  <conditionalFormatting sqref="P71:P78">
    <cfRule type="iconSet" priority="445">
      <iconSet iconSet="3Symbols">
        <cfvo type="percent" val="0"/>
        <cfvo type="num" val="0"/>
        <cfvo type="num" val="0" gte="0"/>
      </iconSet>
    </cfRule>
  </conditionalFormatting>
  <conditionalFormatting sqref="P79">
    <cfRule type="iconSet" priority="444">
      <iconSet iconSet="3Symbols">
        <cfvo type="percent" val="0"/>
        <cfvo type="num" val="0"/>
        <cfvo type="num" val="0" gte="0"/>
      </iconSet>
    </cfRule>
  </conditionalFormatting>
  <conditionalFormatting sqref="S71:S78">
    <cfRule type="iconSet" priority="443">
      <iconSet iconSet="3Symbols">
        <cfvo type="percent" val="0"/>
        <cfvo type="num" val="0"/>
        <cfvo type="num" val="0" gte="0"/>
      </iconSet>
    </cfRule>
  </conditionalFormatting>
  <conditionalFormatting sqref="S79">
    <cfRule type="iconSet" priority="442">
      <iconSet iconSet="3Symbols">
        <cfvo type="percent" val="0"/>
        <cfvo type="num" val="0"/>
        <cfvo type="num" val="0" gte="0"/>
      </iconSet>
    </cfRule>
  </conditionalFormatting>
  <conditionalFormatting sqref="V71:V78">
    <cfRule type="iconSet" priority="441">
      <iconSet iconSet="3Symbols">
        <cfvo type="percent" val="0"/>
        <cfvo type="num" val="0"/>
        <cfvo type="num" val="0" gte="0"/>
      </iconSet>
    </cfRule>
  </conditionalFormatting>
  <conditionalFormatting sqref="V79">
    <cfRule type="iconSet" priority="440">
      <iconSet iconSet="3Symbols">
        <cfvo type="percent" val="0"/>
        <cfvo type="num" val="0"/>
        <cfvo type="num" val="0" gte="0"/>
      </iconSet>
    </cfRule>
  </conditionalFormatting>
  <conditionalFormatting sqref="Y71:Y78">
    <cfRule type="iconSet" priority="439">
      <iconSet iconSet="3Symbols">
        <cfvo type="percent" val="0"/>
        <cfvo type="num" val="0"/>
        <cfvo type="num" val="0" gte="0"/>
      </iconSet>
    </cfRule>
  </conditionalFormatting>
  <conditionalFormatting sqref="Y79">
    <cfRule type="iconSet" priority="438">
      <iconSet iconSet="3Symbols">
        <cfvo type="percent" val="0"/>
        <cfvo type="num" val="0"/>
        <cfvo type="num" val="0" gte="0"/>
      </iconSet>
    </cfRule>
  </conditionalFormatting>
  <conditionalFormatting sqref="AB71:AB78">
    <cfRule type="iconSet" priority="437">
      <iconSet iconSet="3Symbols">
        <cfvo type="percent" val="0"/>
        <cfvo type="num" val="0"/>
        <cfvo type="num" val="0" gte="0"/>
      </iconSet>
    </cfRule>
  </conditionalFormatting>
  <conditionalFormatting sqref="AB79">
    <cfRule type="iconSet" priority="436">
      <iconSet iconSet="3Symbols">
        <cfvo type="percent" val="0"/>
        <cfvo type="num" val="0"/>
        <cfvo type="num" val="0" gte="0"/>
      </iconSet>
    </cfRule>
  </conditionalFormatting>
  <conditionalFormatting sqref="AE71:AE78">
    <cfRule type="iconSet" priority="435">
      <iconSet iconSet="3Symbols">
        <cfvo type="percent" val="0"/>
        <cfvo type="num" val="0"/>
        <cfvo type="num" val="0" gte="0"/>
      </iconSet>
    </cfRule>
  </conditionalFormatting>
  <conditionalFormatting sqref="AE79">
    <cfRule type="iconSet" priority="434">
      <iconSet iconSet="3Symbols">
        <cfvo type="percent" val="0"/>
        <cfvo type="num" val="0"/>
        <cfvo type="num" val="0" gte="0"/>
      </iconSet>
    </cfRule>
  </conditionalFormatting>
  <conditionalFormatting sqref="AH71:AH78">
    <cfRule type="iconSet" priority="433">
      <iconSet iconSet="3Symbols">
        <cfvo type="percent" val="0"/>
        <cfvo type="num" val="0"/>
        <cfvo type="num" val="0" gte="0"/>
      </iconSet>
    </cfRule>
  </conditionalFormatting>
  <conditionalFormatting sqref="AH79">
    <cfRule type="iconSet" priority="432">
      <iconSet iconSet="3Symbols">
        <cfvo type="percent" val="0"/>
        <cfvo type="num" val="0"/>
        <cfvo type="num" val="0" gte="0"/>
      </iconSet>
    </cfRule>
  </conditionalFormatting>
  <conditionalFormatting sqref="AK71:AK78">
    <cfRule type="iconSet" priority="431">
      <iconSet iconSet="3Symbols">
        <cfvo type="percent" val="0"/>
        <cfvo type="num" val="0"/>
        <cfvo type="num" val="0" gte="0"/>
      </iconSet>
    </cfRule>
  </conditionalFormatting>
  <conditionalFormatting sqref="AK79">
    <cfRule type="iconSet" priority="430">
      <iconSet iconSet="3Symbols">
        <cfvo type="percent" val="0"/>
        <cfvo type="num" val="0"/>
        <cfvo type="num" val="0" gte="0"/>
      </iconSet>
    </cfRule>
  </conditionalFormatting>
  <conditionalFormatting sqref="D81:D88">
    <cfRule type="iconSet" priority="429">
      <iconSet iconSet="3Symbols">
        <cfvo type="percent" val="0"/>
        <cfvo type="num" val="0"/>
        <cfvo type="num" val="0" gte="0"/>
      </iconSet>
    </cfRule>
  </conditionalFormatting>
  <conditionalFormatting sqref="D89">
    <cfRule type="iconSet" priority="428">
      <iconSet iconSet="3Symbols">
        <cfvo type="percent" val="0"/>
        <cfvo type="num" val="0"/>
        <cfvo type="num" val="0" gte="0"/>
      </iconSet>
    </cfRule>
  </conditionalFormatting>
  <conditionalFormatting sqref="G81:G88">
    <cfRule type="iconSet" priority="427">
      <iconSet iconSet="3Symbols">
        <cfvo type="percent" val="0"/>
        <cfvo type="num" val="0"/>
        <cfvo type="num" val="0" gte="0"/>
      </iconSet>
    </cfRule>
  </conditionalFormatting>
  <conditionalFormatting sqref="G89">
    <cfRule type="iconSet" priority="426">
      <iconSet iconSet="3Symbols">
        <cfvo type="percent" val="0"/>
        <cfvo type="num" val="0"/>
        <cfvo type="num" val="0" gte="0"/>
      </iconSet>
    </cfRule>
  </conditionalFormatting>
  <conditionalFormatting sqref="J81:J88">
    <cfRule type="iconSet" priority="425">
      <iconSet iconSet="3Symbols">
        <cfvo type="percent" val="0"/>
        <cfvo type="num" val="0"/>
        <cfvo type="num" val="0" gte="0"/>
      </iconSet>
    </cfRule>
  </conditionalFormatting>
  <conditionalFormatting sqref="J89">
    <cfRule type="iconSet" priority="424">
      <iconSet iconSet="3Symbols">
        <cfvo type="percent" val="0"/>
        <cfvo type="num" val="0"/>
        <cfvo type="num" val="0" gte="0"/>
      </iconSet>
    </cfRule>
  </conditionalFormatting>
  <conditionalFormatting sqref="M81:M88">
    <cfRule type="iconSet" priority="423">
      <iconSet iconSet="3Symbols">
        <cfvo type="percent" val="0"/>
        <cfvo type="num" val="0"/>
        <cfvo type="num" val="0" gte="0"/>
      </iconSet>
    </cfRule>
  </conditionalFormatting>
  <conditionalFormatting sqref="M89">
    <cfRule type="iconSet" priority="422">
      <iconSet iconSet="3Symbols">
        <cfvo type="percent" val="0"/>
        <cfvo type="num" val="0"/>
        <cfvo type="num" val="0" gte="0"/>
      </iconSet>
    </cfRule>
  </conditionalFormatting>
  <conditionalFormatting sqref="P81:P88">
    <cfRule type="iconSet" priority="421">
      <iconSet iconSet="3Symbols">
        <cfvo type="percent" val="0"/>
        <cfvo type="num" val="0"/>
        <cfvo type="num" val="0" gte="0"/>
      </iconSet>
    </cfRule>
  </conditionalFormatting>
  <conditionalFormatting sqref="P89">
    <cfRule type="iconSet" priority="420">
      <iconSet iconSet="3Symbols">
        <cfvo type="percent" val="0"/>
        <cfvo type="num" val="0"/>
        <cfvo type="num" val="0" gte="0"/>
      </iconSet>
    </cfRule>
  </conditionalFormatting>
  <conditionalFormatting sqref="S81:S88">
    <cfRule type="iconSet" priority="419">
      <iconSet iconSet="3Symbols">
        <cfvo type="percent" val="0"/>
        <cfvo type="num" val="0"/>
        <cfvo type="num" val="0" gte="0"/>
      </iconSet>
    </cfRule>
  </conditionalFormatting>
  <conditionalFormatting sqref="S89">
    <cfRule type="iconSet" priority="418">
      <iconSet iconSet="3Symbols">
        <cfvo type="percent" val="0"/>
        <cfvo type="num" val="0"/>
        <cfvo type="num" val="0" gte="0"/>
      </iconSet>
    </cfRule>
  </conditionalFormatting>
  <conditionalFormatting sqref="V81:V88">
    <cfRule type="iconSet" priority="417">
      <iconSet iconSet="3Symbols">
        <cfvo type="percent" val="0"/>
        <cfvo type="num" val="0"/>
        <cfvo type="num" val="0" gte="0"/>
      </iconSet>
    </cfRule>
  </conditionalFormatting>
  <conditionalFormatting sqref="V89">
    <cfRule type="iconSet" priority="416">
      <iconSet iconSet="3Symbols">
        <cfvo type="percent" val="0"/>
        <cfvo type="num" val="0"/>
        <cfvo type="num" val="0" gte="0"/>
      </iconSet>
    </cfRule>
  </conditionalFormatting>
  <conditionalFormatting sqref="Y81:Y88">
    <cfRule type="iconSet" priority="415">
      <iconSet iconSet="3Symbols">
        <cfvo type="percent" val="0"/>
        <cfvo type="num" val="0"/>
        <cfvo type="num" val="0" gte="0"/>
      </iconSet>
    </cfRule>
  </conditionalFormatting>
  <conditionalFormatting sqref="Y89">
    <cfRule type="iconSet" priority="414">
      <iconSet iconSet="3Symbols">
        <cfvo type="percent" val="0"/>
        <cfvo type="num" val="0"/>
        <cfvo type="num" val="0" gte="0"/>
      </iconSet>
    </cfRule>
  </conditionalFormatting>
  <conditionalFormatting sqref="AB81:AB88">
    <cfRule type="iconSet" priority="413">
      <iconSet iconSet="3Symbols">
        <cfvo type="percent" val="0"/>
        <cfvo type="num" val="0"/>
        <cfvo type="num" val="0" gte="0"/>
      </iconSet>
    </cfRule>
  </conditionalFormatting>
  <conditionalFormatting sqref="AB89">
    <cfRule type="iconSet" priority="412">
      <iconSet iconSet="3Symbols">
        <cfvo type="percent" val="0"/>
        <cfvo type="num" val="0"/>
        <cfvo type="num" val="0" gte="0"/>
      </iconSet>
    </cfRule>
  </conditionalFormatting>
  <conditionalFormatting sqref="AE81:AE88">
    <cfRule type="iconSet" priority="411">
      <iconSet iconSet="3Symbols">
        <cfvo type="percent" val="0"/>
        <cfvo type="num" val="0"/>
        <cfvo type="num" val="0" gte="0"/>
      </iconSet>
    </cfRule>
  </conditionalFormatting>
  <conditionalFormatting sqref="AE89">
    <cfRule type="iconSet" priority="410">
      <iconSet iconSet="3Symbols">
        <cfvo type="percent" val="0"/>
        <cfvo type="num" val="0"/>
        <cfvo type="num" val="0" gte="0"/>
      </iconSet>
    </cfRule>
  </conditionalFormatting>
  <conditionalFormatting sqref="AH81:AH88">
    <cfRule type="iconSet" priority="409">
      <iconSet iconSet="3Symbols">
        <cfvo type="percent" val="0"/>
        <cfvo type="num" val="0"/>
        <cfvo type="num" val="0" gte="0"/>
      </iconSet>
    </cfRule>
  </conditionalFormatting>
  <conditionalFormatting sqref="AH89">
    <cfRule type="iconSet" priority="408">
      <iconSet iconSet="3Symbols">
        <cfvo type="percent" val="0"/>
        <cfvo type="num" val="0"/>
        <cfvo type="num" val="0" gte="0"/>
      </iconSet>
    </cfRule>
  </conditionalFormatting>
  <conditionalFormatting sqref="AK81:AK88">
    <cfRule type="iconSet" priority="407">
      <iconSet iconSet="3Symbols">
        <cfvo type="percent" val="0"/>
        <cfvo type="num" val="0"/>
        <cfvo type="num" val="0" gte="0"/>
      </iconSet>
    </cfRule>
  </conditionalFormatting>
  <conditionalFormatting sqref="AK89">
    <cfRule type="iconSet" priority="406">
      <iconSet iconSet="3Symbols">
        <cfvo type="percent" val="0"/>
        <cfvo type="num" val="0"/>
        <cfvo type="num" val="0" gte="0"/>
      </iconSet>
    </cfRule>
  </conditionalFormatting>
  <conditionalFormatting sqref="D91">
    <cfRule type="iconSet" priority="405">
      <iconSet iconSet="3Symbols">
        <cfvo type="percent" val="0"/>
        <cfvo type="num" val="0"/>
        <cfvo type="num" val="0" gte="0"/>
      </iconSet>
    </cfRule>
  </conditionalFormatting>
  <conditionalFormatting sqref="D92">
    <cfRule type="iconSet" priority="404">
      <iconSet iconSet="3Symbols">
        <cfvo type="percent" val="0"/>
        <cfvo type="num" val="0"/>
        <cfvo type="num" val="0" gte="0"/>
      </iconSet>
    </cfRule>
  </conditionalFormatting>
  <conditionalFormatting sqref="D93">
    <cfRule type="iconSet" priority="403">
      <iconSet iconSet="3Symbols">
        <cfvo type="percent" val="0"/>
        <cfvo type="num" val="0"/>
        <cfvo type="num" val="0" gte="0"/>
      </iconSet>
    </cfRule>
  </conditionalFormatting>
  <conditionalFormatting sqref="D94">
    <cfRule type="iconSet" priority="402">
      <iconSet iconSet="3Symbols">
        <cfvo type="percent" val="0"/>
        <cfvo type="num" val="0"/>
        <cfvo type="num" val="0" gte="0"/>
      </iconSet>
    </cfRule>
  </conditionalFormatting>
  <conditionalFormatting sqref="D95">
    <cfRule type="iconSet" priority="401">
      <iconSet iconSet="3Symbols">
        <cfvo type="percent" val="0"/>
        <cfvo type="num" val="0"/>
        <cfvo type="num" val="0" gte="0"/>
      </iconSet>
    </cfRule>
  </conditionalFormatting>
  <conditionalFormatting sqref="D96">
    <cfRule type="iconSet" priority="400">
      <iconSet iconSet="3Symbols">
        <cfvo type="percent" val="0"/>
        <cfvo type="num" val="0"/>
        <cfvo type="num" val="0" gte="0"/>
      </iconSet>
    </cfRule>
  </conditionalFormatting>
  <conditionalFormatting sqref="D97">
    <cfRule type="iconSet" priority="399">
      <iconSet iconSet="3Symbols">
        <cfvo type="percent" val="0"/>
        <cfvo type="num" val="0"/>
        <cfvo type="num" val="0" gte="0"/>
      </iconSet>
    </cfRule>
  </conditionalFormatting>
  <conditionalFormatting sqref="D98">
    <cfRule type="iconSet" priority="398">
      <iconSet iconSet="3Symbols">
        <cfvo type="percent" val="0"/>
        <cfvo type="num" val="0"/>
        <cfvo type="num" val="0" gte="0"/>
      </iconSet>
    </cfRule>
  </conditionalFormatting>
  <conditionalFormatting sqref="D99">
    <cfRule type="iconSet" priority="397">
      <iconSet iconSet="3Symbols">
        <cfvo type="percent" val="0"/>
        <cfvo type="num" val="0"/>
        <cfvo type="num" val="0" gte="0"/>
      </iconSet>
    </cfRule>
  </conditionalFormatting>
  <conditionalFormatting sqref="D100">
    <cfRule type="iconSet" priority="396">
      <iconSet iconSet="3Symbols">
        <cfvo type="percent" val="0"/>
        <cfvo type="num" val="0"/>
        <cfvo type="num" val="0" gte="0"/>
      </iconSet>
    </cfRule>
  </conditionalFormatting>
  <conditionalFormatting sqref="D101">
    <cfRule type="iconSet" priority="395">
      <iconSet iconSet="3Symbols">
        <cfvo type="percent" val="0"/>
        <cfvo type="num" val="0"/>
        <cfvo type="num" val="0" gte="0"/>
      </iconSet>
    </cfRule>
  </conditionalFormatting>
  <conditionalFormatting sqref="D102">
    <cfRule type="iconSet" priority="394">
      <iconSet iconSet="3Symbols">
        <cfvo type="percent" val="0"/>
        <cfvo type="num" val="0"/>
        <cfvo type="num" val="0" gte="0"/>
      </iconSet>
    </cfRule>
  </conditionalFormatting>
  <conditionalFormatting sqref="D102:D104">
    <cfRule type="iconSet" priority="389">
      <iconSet iconSet="3Symbols">
        <cfvo type="percent" val="0"/>
        <cfvo type="num" val="0"/>
        <cfvo type="num" val="0" gte="0"/>
      </iconSet>
    </cfRule>
  </conditionalFormatting>
  <conditionalFormatting sqref="D105">
    <cfRule type="iconSet" priority="388">
      <iconSet iconSet="3Symbols">
        <cfvo type="percent" val="0"/>
        <cfvo type="num" val="0"/>
        <cfvo type="num" val="0" gte="0"/>
      </iconSet>
    </cfRule>
  </conditionalFormatting>
  <conditionalFormatting sqref="G91">
    <cfRule type="iconSet" priority="387">
      <iconSet iconSet="3Symbols">
        <cfvo type="percent" val="0"/>
        <cfvo type="num" val="0"/>
        <cfvo type="num" val="0" gte="0"/>
      </iconSet>
    </cfRule>
  </conditionalFormatting>
  <conditionalFormatting sqref="G92">
    <cfRule type="iconSet" priority="386">
      <iconSet iconSet="3Symbols">
        <cfvo type="percent" val="0"/>
        <cfvo type="num" val="0"/>
        <cfvo type="num" val="0" gte="0"/>
      </iconSet>
    </cfRule>
  </conditionalFormatting>
  <conditionalFormatting sqref="G93">
    <cfRule type="iconSet" priority="385">
      <iconSet iconSet="3Symbols">
        <cfvo type="percent" val="0"/>
        <cfvo type="num" val="0"/>
        <cfvo type="num" val="0" gte="0"/>
      </iconSet>
    </cfRule>
  </conditionalFormatting>
  <conditionalFormatting sqref="G94">
    <cfRule type="iconSet" priority="384">
      <iconSet iconSet="3Symbols">
        <cfvo type="percent" val="0"/>
        <cfvo type="num" val="0"/>
        <cfvo type="num" val="0" gte="0"/>
      </iconSet>
    </cfRule>
  </conditionalFormatting>
  <conditionalFormatting sqref="G95">
    <cfRule type="iconSet" priority="383">
      <iconSet iconSet="3Symbols">
        <cfvo type="percent" val="0"/>
        <cfvo type="num" val="0"/>
        <cfvo type="num" val="0" gte="0"/>
      </iconSet>
    </cfRule>
  </conditionalFormatting>
  <conditionalFormatting sqref="G96">
    <cfRule type="iconSet" priority="382">
      <iconSet iconSet="3Symbols">
        <cfvo type="percent" val="0"/>
        <cfvo type="num" val="0"/>
        <cfvo type="num" val="0" gte="0"/>
      </iconSet>
    </cfRule>
  </conditionalFormatting>
  <conditionalFormatting sqref="G97">
    <cfRule type="iconSet" priority="381">
      <iconSet iconSet="3Symbols">
        <cfvo type="percent" val="0"/>
        <cfvo type="num" val="0"/>
        <cfvo type="num" val="0" gte="0"/>
      </iconSet>
    </cfRule>
  </conditionalFormatting>
  <conditionalFormatting sqref="G98">
    <cfRule type="iconSet" priority="380">
      <iconSet iconSet="3Symbols">
        <cfvo type="percent" val="0"/>
        <cfvo type="num" val="0"/>
        <cfvo type="num" val="0" gte="0"/>
      </iconSet>
    </cfRule>
  </conditionalFormatting>
  <conditionalFormatting sqref="G99">
    <cfRule type="iconSet" priority="379">
      <iconSet iconSet="3Symbols">
        <cfvo type="percent" val="0"/>
        <cfvo type="num" val="0"/>
        <cfvo type="num" val="0" gte="0"/>
      </iconSet>
    </cfRule>
  </conditionalFormatting>
  <conditionalFormatting sqref="G100">
    <cfRule type="iconSet" priority="378">
      <iconSet iconSet="3Symbols">
        <cfvo type="percent" val="0"/>
        <cfvo type="num" val="0"/>
        <cfvo type="num" val="0" gte="0"/>
      </iconSet>
    </cfRule>
  </conditionalFormatting>
  <conditionalFormatting sqref="G101">
    <cfRule type="iconSet" priority="377">
      <iconSet iconSet="3Symbols">
        <cfvo type="percent" val="0"/>
        <cfvo type="num" val="0"/>
        <cfvo type="num" val="0" gte="0"/>
      </iconSet>
    </cfRule>
  </conditionalFormatting>
  <conditionalFormatting sqref="G102">
    <cfRule type="iconSet" priority="376">
      <iconSet iconSet="3Symbols">
        <cfvo type="percent" val="0"/>
        <cfvo type="num" val="0"/>
        <cfvo type="num" val="0" gte="0"/>
      </iconSet>
    </cfRule>
  </conditionalFormatting>
  <conditionalFormatting sqref="G102:G104">
    <cfRule type="iconSet" priority="371">
      <iconSet iconSet="3Symbols">
        <cfvo type="percent" val="0"/>
        <cfvo type="num" val="0"/>
        <cfvo type="num" val="0" gte="0"/>
      </iconSet>
    </cfRule>
  </conditionalFormatting>
  <conditionalFormatting sqref="G105">
    <cfRule type="iconSet" priority="370">
      <iconSet iconSet="3Symbols">
        <cfvo type="percent" val="0"/>
        <cfvo type="num" val="0"/>
        <cfvo type="num" val="0" gte="0"/>
      </iconSet>
    </cfRule>
  </conditionalFormatting>
  <conditionalFormatting sqref="J91">
    <cfRule type="iconSet" priority="369">
      <iconSet iconSet="3Symbols">
        <cfvo type="percent" val="0"/>
        <cfvo type="num" val="0"/>
        <cfvo type="num" val="0" gte="0"/>
      </iconSet>
    </cfRule>
  </conditionalFormatting>
  <conditionalFormatting sqref="J92">
    <cfRule type="iconSet" priority="368">
      <iconSet iconSet="3Symbols">
        <cfvo type="percent" val="0"/>
        <cfvo type="num" val="0"/>
        <cfvo type="num" val="0" gte="0"/>
      </iconSet>
    </cfRule>
  </conditionalFormatting>
  <conditionalFormatting sqref="J93">
    <cfRule type="iconSet" priority="367">
      <iconSet iconSet="3Symbols">
        <cfvo type="percent" val="0"/>
        <cfvo type="num" val="0"/>
        <cfvo type="num" val="0" gte="0"/>
      </iconSet>
    </cfRule>
  </conditionalFormatting>
  <conditionalFormatting sqref="J94">
    <cfRule type="iconSet" priority="366">
      <iconSet iconSet="3Symbols">
        <cfvo type="percent" val="0"/>
        <cfvo type="num" val="0"/>
        <cfvo type="num" val="0" gte="0"/>
      </iconSet>
    </cfRule>
  </conditionalFormatting>
  <conditionalFormatting sqref="J95">
    <cfRule type="iconSet" priority="365">
      <iconSet iconSet="3Symbols">
        <cfvo type="percent" val="0"/>
        <cfvo type="num" val="0"/>
        <cfvo type="num" val="0" gte="0"/>
      </iconSet>
    </cfRule>
  </conditionalFormatting>
  <conditionalFormatting sqref="J96">
    <cfRule type="iconSet" priority="364">
      <iconSet iconSet="3Symbols">
        <cfvo type="percent" val="0"/>
        <cfvo type="num" val="0"/>
        <cfvo type="num" val="0" gte="0"/>
      </iconSet>
    </cfRule>
  </conditionalFormatting>
  <conditionalFormatting sqref="J97">
    <cfRule type="iconSet" priority="363">
      <iconSet iconSet="3Symbols">
        <cfvo type="percent" val="0"/>
        <cfvo type="num" val="0"/>
        <cfvo type="num" val="0" gte="0"/>
      </iconSet>
    </cfRule>
  </conditionalFormatting>
  <conditionalFormatting sqref="J98">
    <cfRule type="iconSet" priority="362">
      <iconSet iconSet="3Symbols">
        <cfvo type="percent" val="0"/>
        <cfvo type="num" val="0"/>
        <cfvo type="num" val="0" gte="0"/>
      </iconSet>
    </cfRule>
  </conditionalFormatting>
  <conditionalFormatting sqref="J99">
    <cfRule type="iconSet" priority="361">
      <iconSet iconSet="3Symbols">
        <cfvo type="percent" val="0"/>
        <cfvo type="num" val="0"/>
        <cfvo type="num" val="0" gte="0"/>
      </iconSet>
    </cfRule>
  </conditionalFormatting>
  <conditionalFormatting sqref="J100">
    <cfRule type="iconSet" priority="360">
      <iconSet iconSet="3Symbols">
        <cfvo type="percent" val="0"/>
        <cfvo type="num" val="0"/>
        <cfvo type="num" val="0" gte="0"/>
      </iconSet>
    </cfRule>
  </conditionalFormatting>
  <conditionalFormatting sqref="J101">
    <cfRule type="iconSet" priority="359">
      <iconSet iconSet="3Symbols">
        <cfvo type="percent" val="0"/>
        <cfvo type="num" val="0"/>
        <cfvo type="num" val="0" gte="0"/>
      </iconSet>
    </cfRule>
  </conditionalFormatting>
  <conditionalFormatting sqref="J102">
    <cfRule type="iconSet" priority="358">
      <iconSet iconSet="3Symbols">
        <cfvo type="percent" val="0"/>
        <cfvo type="num" val="0"/>
        <cfvo type="num" val="0" gte="0"/>
      </iconSet>
    </cfRule>
  </conditionalFormatting>
  <conditionalFormatting sqref="J102:J104">
    <cfRule type="iconSet" priority="353">
      <iconSet iconSet="3Symbols">
        <cfvo type="percent" val="0"/>
        <cfvo type="num" val="0"/>
        <cfvo type="num" val="0" gte="0"/>
      </iconSet>
    </cfRule>
  </conditionalFormatting>
  <conditionalFormatting sqref="J105">
    <cfRule type="iconSet" priority="352">
      <iconSet iconSet="3Symbols">
        <cfvo type="percent" val="0"/>
        <cfvo type="num" val="0"/>
        <cfvo type="num" val="0" gte="0"/>
      </iconSet>
    </cfRule>
  </conditionalFormatting>
  <conditionalFormatting sqref="M91">
    <cfRule type="iconSet" priority="351">
      <iconSet iconSet="3Symbols">
        <cfvo type="percent" val="0"/>
        <cfvo type="num" val="0"/>
        <cfvo type="num" val="0" gte="0"/>
      </iconSet>
    </cfRule>
  </conditionalFormatting>
  <conditionalFormatting sqref="M92">
    <cfRule type="iconSet" priority="350">
      <iconSet iconSet="3Symbols">
        <cfvo type="percent" val="0"/>
        <cfvo type="num" val="0"/>
        <cfvo type="num" val="0" gte="0"/>
      </iconSet>
    </cfRule>
  </conditionalFormatting>
  <conditionalFormatting sqref="M93">
    <cfRule type="iconSet" priority="349">
      <iconSet iconSet="3Symbols">
        <cfvo type="percent" val="0"/>
        <cfvo type="num" val="0"/>
        <cfvo type="num" val="0" gte="0"/>
      </iconSet>
    </cfRule>
  </conditionalFormatting>
  <conditionalFormatting sqref="M94">
    <cfRule type="iconSet" priority="348">
      <iconSet iconSet="3Symbols">
        <cfvo type="percent" val="0"/>
        <cfvo type="num" val="0"/>
        <cfvo type="num" val="0" gte="0"/>
      </iconSet>
    </cfRule>
  </conditionalFormatting>
  <conditionalFormatting sqref="M95">
    <cfRule type="iconSet" priority="347">
      <iconSet iconSet="3Symbols">
        <cfvo type="percent" val="0"/>
        <cfvo type="num" val="0"/>
        <cfvo type="num" val="0" gte="0"/>
      </iconSet>
    </cfRule>
  </conditionalFormatting>
  <conditionalFormatting sqref="M96">
    <cfRule type="iconSet" priority="346">
      <iconSet iconSet="3Symbols">
        <cfvo type="percent" val="0"/>
        <cfvo type="num" val="0"/>
        <cfvo type="num" val="0" gte="0"/>
      </iconSet>
    </cfRule>
  </conditionalFormatting>
  <conditionalFormatting sqref="M97">
    <cfRule type="iconSet" priority="345">
      <iconSet iconSet="3Symbols">
        <cfvo type="percent" val="0"/>
        <cfvo type="num" val="0"/>
        <cfvo type="num" val="0" gte="0"/>
      </iconSet>
    </cfRule>
  </conditionalFormatting>
  <conditionalFormatting sqref="M98">
    <cfRule type="iconSet" priority="344">
      <iconSet iconSet="3Symbols">
        <cfvo type="percent" val="0"/>
        <cfvo type="num" val="0"/>
        <cfvo type="num" val="0" gte="0"/>
      </iconSet>
    </cfRule>
  </conditionalFormatting>
  <conditionalFormatting sqref="M99">
    <cfRule type="iconSet" priority="343">
      <iconSet iconSet="3Symbols">
        <cfvo type="percent" val="0"/>
        <cfvo type="num" val="0"/>
        <cfvo type="num" val="0" gte="0"/>
      </iconSet>
    </cfRule>
  </conditionalFormatting>
  <conditionalFormatting sqref="M100">
    <cfRule type="iconSet" priority="342">
      <iconSet iconSet="3Symbols">
        <cfvo type="percent" val="0"/>
        <cfvo type="num" val="0"/>
        <cfvo type="num" val="0" gte="0"/>
      </iconSet>
    </cfRule>
  </conditionalFormatting>
  <conditionalFormatting sqref="M101">
    <cfRule type="iconSet" priority="341">
      <iconSet iconSet="3Symbols">
        <cfvo type="percent" val="0"/>
        <cfvo type="num" val="0"/>
        <cfvo type="num" val="0" gte="0"/>
      </iconSet>
    </cfRule>
  </conditionalFormatting>
  <conditionalFormatting sqref="M102">
    <cfRule type="iconSet" priority="340">
      <iconSet iconSet="3Symbols">
        <cfvo type="percent" val="0"/>
        <cfvo type="num" val="0"/>
        <cfvo type="num" val="0" gte="0"/>
      </iconSet>
    </cfRule>
  </conditionalFormatting>
  <conditionalFormatting sqref="M102:M104">
    <cfRule type="iconSet" priority="335">
      <iconSet iconSet="3Symbols">
        <cfvo type="percent" val="0"/>
        <cfvo type="num" val="0"/>
        <cfvo type="num" val="0" gte="0"/>
      </iconSet>
    </cfRule>
  </conditionalFormatting>
  <conditionalFormatting sqref="M105">
    <cfRule type="iconSet" priority="334">
      <iconSet iconSet="3Symbols">
        <cfvo type="percent" val="0"/>
        <cfvo type="num" val="0"/>
        <cfvo type="num" val="0" gte="0"/>
      </iconSet>
    </cfRule>
  </conditionalFormatting>
  <conditionalFormatting sqref="P91">
    <cfRule type="iconSet" priority="333">
      <iconSet iconSet="3Symbols">
        <cfvo type="percent" val="0"/>
        <cfvo type="num" val="0"/>
        <cfvo type="num" val="0" gte="0"/>
      </iconSet>
    </cfRule>
  </conditionalFormatting>
  <conditionalFormatting sqref="P92">
    <cfRule type="iconSet" priority="332">
      <iconSet iconSet="3Symbols">
        <cfvo type="percent" val="0"/>
        <cfvo type="num" val="0"/>
        <cfvo type="num" val="0" gte="0"/>
      </iconSet>
    </cfRule>
  </conditionalFormatting>
  <conditionalFormatting sqref="P93">
    <cfRule type="iconSet" priority="331">
      <iconSet iconSet="3Symbols">
        <cfvo type="percent" val="0"/>
        <cfvo type="num" val="0"/>
        <cfvo type="num" val="0" gte="0"/>
      </iconSet>
    </cfRule>
  </conditionalFormatting>
  <conditionalFormatting sqref="P94">
    <cfRule type="iconSet" priority="330">
      <iconSet iconSet="3Symbols">
        <cfvo type="percent" val="0"/>
        <cfvo type="num" val="0"/>
        <cfvo type="num" val="0" gte="0"/>
      </iconSet>
    </cfRule>
  </conditionalFormatting>
  <conditionalFormatting sqref="P95">
    <cfRule type="iconSet" priority="329">
      <iconSet iconSet="3Symbols">
        <cfvo type="percent" val="0"/>
        <cfvo type="num" val="0"/>
        <cfvo type="num" val="0" gte="0"/>
      </iconSet>
    </cfRule>
  </conditionalFormatting>
  <conditionalFormatting sqref="P96">
    <cfRule type="iconSet" priority="328">
      <iconSet iconSet="3Symbols">
        <cfvo type="percent" val="0"/>
        <cfvo type="num" val="0"/>
        <cfvo type="num" val="0" gte="0"/>
      </iconSet>
    </cfRule>
  </conditionalFormatting>
  <conditionalFormatting sqref="P97">
    <cfRule type="iconSet" priority="327">
      <iconSet iconSet="3Symbols">
        <cfvo type="percent" val="0"/>
        <cfvo type="num" val="0"/>
        <cfvo type="num" val="0" gte="0"/>
      </iconSet>
    </cfRule>
  </conditionalFormatting>
  <conditionalFormatting sqref="P98">
    <cfRule type="iconSet" priority="326">
      <iconSet iconSet="3Symbols">
        <cfvo type="percent" val="0"/>
        <cfvo type="num" val="0"/>
        <cfvo type="num" val="0" gte="0"/>
      </iconSet>
    </cfRule>
  </conditionalFormatting>
  <conditionalFormatting sqref="P99">
    <cfRule type="iconSet" priority="325">
      <iconSet iconSet="3Symbols">
        <cfvo type="percent" val="0"/>
        <cfvo type="num" val="0"/>
        <cfvo type="num" val="0" gte="0"/>
      </iconSet>
    </cfRule>
  </conditionalFormatting>
  <conditionalFormatting sqref="P100">
    <cfRule type="iconSet" priority="324">
      <iconSet iconSet="3Symbols">
        <cfvo type="percent" val="0"/>
        <cfvo type="num" val="0"/>
        <cfvo type="num" val="0" gte="0"/>
      </iconSet>
    </cfRule>
  </conditionalFormatting>
  <conditionalFormatting sqref="P101">
    <cfRule type="iconSet" priority="323">
      <iconSet iconSet="3Symbols">
        <cfvo type="percent" val="0"/>
        <cfvo type="num" val="0"/>
        <cfvo type="num" val="0" gte="0"/>
      </iconSet>
    </cfRule>
  </conditionalFormatting>
  <conditionalFormatting sqref="P102">
    <cfRule type="iconSet" priority="322">
      <iconSet iconSet="3Symbols">
        <cfvo type="percent" val="0"/>
        <cfvo type="num" val="0"/>
        <cfvo type="num" val="0" gte="0"/>
      </iconSet>
    </cfRule>
  </conditionalFormatting>
  <conditionalFormatting sqref="P102:P104">
    <cfRule type="iconSet" priority="317">
      <iconSet iconSet="3Symbols">
        <cfvo type="percent" val="0"/>
        <cfvo type="num" val="0"/>
        <cfvo type="num" val="0" gte="0"/>
      </iconSet>
    </cfRule>
  </conditionalFormatting>
  <conditionalFormatting sqref="P105">
    <cfRule type="iconSet" priority="316">
      <iconSet iconSet="3Symbols">
        <cfvo type="percent" val="0"/>
        <cfvo type="num" val="0"/>
        <cfvo type="num" val="0" gte="0"/>
      </iconSet>
    </cfRule>
  </conditionalFormatting>
  <conditionalFormatting sqref="S91">
    <cfRule type="iconSet" priority="315">
      <iconSet iconSet="3Symbols">
        <cfvo type="percent" val="0"/>
        <cfvo type="num" val="0"/>
        <cfvo type="num" val="0" gte="0"/>
      </iconSet>
    </cfRule>
  </conditionalFormatting>
  <conditionalFormatting sqref="S92">
    <cfRule type="iconSet" priority="314">
      <iconSet iconSet="3Symbols">
        <cfvo type="percent" val="0"/>
        <cfvo type="num" val="0"/>
        <cfvo type="num" val="0" gte="0"/>
      </iconSet>
    </cfRule>
  </conditionalFormatting>
  <conditionalFormatting sqref="S93">
    <cfRule type="iconSet" priority="313">
      <iconSet iconSet="3Symbols">
        <cfvo type="percent" val="0"/>
        <cfvo type="num" val="0"/>
        <cfvo type="num" val="0" gte="0"/>
      </iconSet>
    </cfRule>
  </conditionalFormatting>
  <conditionalFormatting sqref="S94">
    <cfRule type="iconSet" priority="312">
      <iconSet iconSet="3Symbols">
        <cfvo type="percent" val="0"/>
        <cfvo type="num" val="0"/>
        <cfvo type="num" val="0" gte="0"/>
      </iconSet>
    </cfRule>
  </conditionalFormatting>
  <conditionalFormatting sqref="S95">
    <cfRule type="iconSet" priority="311">
      <iconSet iconSet="3Symbols">
        <cfvo type="percent" val="0"/>
        <cfvo type="num" val="0"/>
        <cfvo type="num" val="0" gte="0"/>
      </iconSet>
    </cfRule>
  </conditionalFormatting>
  <conditionalFormatting sqref="S96">
    <cfRule type="iconSet" priority="310">
      <iconSet iconSet="3Symbols">
        <cfvo type="percent" val="0"/>
        <cfvo type="num" val="0"/>
        <cfvo type="num" val="0" gte="0"/>
      </iconSet>
    </cfRule>
  </conditionalFormatting>
  <conditionalFormatting sqref="S97">
    <cfRule type="iconSet" priority="309">
      <iconSet iconSet="3Symbols">
        <cfvo type="percent" val="0"/>
        <cfvo type="num" val="0"/>
        <cfvo type="num" val="0" gte="0"/>
      </iconSet>
    </cfRule>
  </conditionalFormatting>
  <conditionalFormatting sqref="S98">
    <cfRule type="iconSet" priority="308">
      <iconSet iconSet="3Symbols">
        <cfvo type="percent" val="0"/>
        <cfvo type="num" val="0"/>
        <cfvo type="num" val="0" gte="0"/>
      </iconSet>
    </cfRule>
  </conditionalFormatting>
  <conditionalFormatting sqref="S99">
    <cfRule type="iconSet" priority="307">
      <iconSet iconSet="3Symbols">
        <cfvo type="percent" val="0"/>
        <cfvo type="num" val="0"/>
        <cfvo type="num" val="0" gte="0"/>
      </iconSet>
    </cfRule>
  </conditionalFormatting>
  <conditionalFormatting sqref="S100">
    <cfRule type="iconSet" priority="306">
      <iconSet iconSet="3Symbols">
        <cfvo type="percent" val="0"/>
        <cfvo type="num" val="0"/>
        <cfvo type="num" val="0" gte="0"/>
      </iconSet>
    </cfRule>
  </conditionalFormatting>
  <conditionalFormatting sqref="S101">
    <cfRule type="iconSet" priority="305">
      <iconSet iconSet="3Symbols">
        <cfvo type="percent" val="0"/>
        <cfvo type="num" val="0"/>
        <cfvo type="num" val="0" gte="0"/>
      </iconSet>
    </cfRule>
  </conditionalFormatting>
  <conditionalFormatting sqref="S102">
    <cfRule type="iconSet" priority="304">
      <iconSet iconSet="3Symbols">
        <cfvo type="percent" val="0"/>
        <cfvo type="num" val="0"/>
        <cfvo type="num" val="0" gte="0"/>
      </iconSet>
    </cfRule>
  </conditionalFormatting>
  <conditionalFormatting sqref="S102:S104">
    <cfRule type="iconSet" priority="299">
      <iconSet iconSet="3Symbols">
        <cfvo type="percent" val="0"/>
        <cfvo type="num" val="0"/>
        <cfvo type="num" val="0" gte="0"/>
      </iconSet>
    </cfRule>
  </conditionalFormatting>
  <conditionalFormatting sqref="S105">
    <cfRule type="iconSet" priority="298">
      <iconSet iconSet="3Symbols">
        <cfvo type="percent" val="0"/>
        <cfvo type="num" val="0"/>
        <cfvo type="num" val="0" gte="0"/>
      </iconSet>
    </cfRule>
  </conditionalFormatting>
  <conditionalFormatting sqref="V91">
    <cfRule type="iconSet" priority="297">
      <iconSet iconSet="3Symbols">
        <cfvo type="percent" val="0"/>
        <cfvo type="num" val="0"/>
        <cfvo type="num" val="0" gte="0"/>
      </iconSet>
    </cfRule>
  </conditionalFormatting>
  <conditionalFormatting sqref="V92">
    <cfRule type="iconSet" priority="296">
      <iconSet iconSet="3Symbols">
        <cfvo type="percent" val="0"/>
        <cfvo type="num" val="0"/>
        <cfvo type="num" val="0" gte="0"/>
      </iconSet>
    </cfRule>
  </conditionalFormatting>
  <conditionalFormatting sqref="V93">
    <cfRule type="iconSet" priority="295">
      <iconSet iconSet="3Symbols">
        <cfvo type="percent" val="0"/>
        <cfvo type="num" val="0"/>
        <cfvo type="num" val="0" gte="0"/>
      </iconSet>
    </cfRule>
  </conditionalFormatting>
  <conditionalFormatting sqref="V94">
    <cfRule type="iconSet" priority="294">
      <iconSet iconSet="3Symbols">
        <cfvo type="percent" val="0"/>
        <cfvo type="num" val="0"/>
        <cfvo type="num" val="0" gte="0"/>
      </iconSet>
    </cfRule>
  </conditionalFormatting>
  <conditionalFormatting sqref="V95">
    <cfRule type="iconSet" priority="293">
      <iconSet iconSet="3Symbols">
        <cfvo type="percent" val="0"/>
        <cfvo type="num" val="0"/>
        <cfvo type="num" val="0" gte="0"/>
      </iconSet>
    </cfRule>
  </conditionalFormatting>
  <conditionalFormatting sqref="V96">
    <cfRule type="iconSet" priority="292">
      <iconSet iconSet="3Symbols">
        <cfvo type="percent" val="0"/>
        <cfvo type="num" val="0"/>
        <cfvo type="num" val="0" gte="0"/>
      </iconSet>
    </cfRule>
  </conditionalFormatting>
  <conditionalFormatting sqref="V97">
    <cfRule type="iconSet" priority="291">
      <iconSet iconSet="3Symbols">
        <cfvo type="percent" val="0"/>
        <cfvo type="num" val="0"/>
        <cfvo type="num" val="0" gte="0"/>
      </iconSet>
    </cfRule>
  </conditionalFormatting>
  <conditionalFormatting sqref="V98">
    <cfRule type="iconSet" priority="290">
      <iconSet iconSet="3Symbols">
        <cfvo type="percent" val="0"/>
        <cfvo type="num" val="0"/>
        <cfvo type="num" val="0" gte="0"/>
      </iconSet>
    </cfRule>
  </conditionalFormatting>
  <conditionalFormatting sqref="V99">
    <cfRule type="iconSet" priority="289">
      <iconSet iconSet="3Symbols">
        <cfvo type="percent" val="0"/>
        <cfvo type="num" val="0"/>
        <cfvo type="num" val="0" gte="0"/>
      </iconSet>
    </cfRule>
  </conditionalFormatting>
  <conditionalFormatting sqref="V100">
    <cfRule type="iconSet" priority="288">
      <iconSet iconSet="3Symbols">
        <cfvo type="percent" val="0"/>
        <cfvo type="num" val="0"/>
        <cfvo type="num" val="0" gte="0"/>
      </iconSet>
    </cfRule>
  </conditionalFormatting>
  <conditionalFormatting sqref="V101">
    <cfRule type="iconSet" priority="287">
      <iconSet iconSet="3Symbols">
        <cfvo type="percent" val="0"/>
        <cfvo type="num" val="0"/>
        <cfvo type="num" val="0" gte="0"/>
      </iconSet>
    </cfRule>
  </conditionalFormatting>
  <conditionalFormatting sqref="V102">
    <cfRule type="iconSet" priority="286">
      <iconSet iconSet="3Symbols">
        <cfvo type="percent" val="0"/>
        <cfvo type="num" val="0"/>
        <cfvo type="num" val="0" gte="0"/>
      </iconSet>
    </cfRule>
  </conditionalFormatting>
  <conditionalFormatting sqref="V102:V104">
    <cfRule type="iconSet" priority="281">
      <iconSet iconSet="3Symbols">
        <cfvo type="percent" val="0"/>
        <cfvo type="num" val="0"/>
        <cfvo type="num" val="0" gte="0"/>
      </iconSet>
    </cfRule>
  </conditionalFormatting>
  <conditionalFormatting sqref="V105">
    <cfRule type="iconSet" priority="280">
      <iconSet iconSet="3Symbols">
        <cfvo type="percent" val="0"/>
        <cfvo type="num" val="0"/>
        <cfvo type="num" val="0" gte="0"/>
      </iconSet>
    </cfRule>
  </conditionalFormatting>
  <conditionalFormatting sqref="Y91">
    <cfRule type="iconSet" priority="279">
      <iconSet iconSet="3Symbols">
        <cfvo type="percent" val="0"/>
        <cfvo type="num" val="0"/>
        <cfvo type="num" val="0" gte="0"/>
      </iconSet>
    </cfRule>
  </conditionalFormatting>
  <conditionalFormatting sqref="Y92">
    <cfRule type="iconSet" priority="278">
      <iconSet iconSet="3Symbols">
        <cfvo type="percent" val="0"/>
        <cfvo type="num" val="0"/>
        <cfvo type="num" val="0" gte="0"/>
      </iconSet>
    </cfRule>
  </conditionalFormatting>
  <conditionalFormatting sqref="Y93">
    <cfRule type="iconSet" priority="277">
      <iconSet iconSet="3Symbols">
        <cfvo type="percent" val="0"/>
        <cfvo type="num" val="0"/>
        <cfvo type="num" val="0" gte="0"/>
      </iconSet>
    </cfRule>
  </conditionalFormatting>
  <conditionalFormatting sqref="Y94">
    <cfRule type="iconSet" priority="276">
      <iconSet iconSet="3Symbols">
        <cfvo type="percent" val="0"/>
        <cfvo type="num" val="0"/>
        <cfvo type="num" val="0" gte="0"/>
      </iconSet>
    </cfRule>
  </conditionalFormatting>
  <conditionalFormatting sqref="Y95">
    <cfRule type="iconSet" priority="275">
      <iconSet iconSet="3Symbols">
        <cfvo type="percent" val="0"/>
        <cfvo type="num" val="0"/>
        <cfvo type="num" val="0" gte="0"/>
      </iconSet>
    </cfRule>
  </conditionalFormatting>
  <conditionalFormatting sqref="Y96">
    <cfRule type="iconSet" priority="274">
      <iconSet iconSet="3Symbols">
        <cfvo type="percent" val="0"/>
        <cfvo type="num" val="0"/>
        <cfvo type="num" val="0" gte="0"/>
      </iconSet>
    </cfRule>
  </conditionalFormatting>
  <conditionalFormatting sqref="Y97">
    <cfRule type="iconSet" priority="273">
      <iconSet iconSet="3Symbols">
        <cfvo type="percent" val="0"/>
        <cfvo type="num" val="0"/>
        <cfvo type="num" val="0" gte="0"/>
      </iconSet>
    </cfRule>
  </conditionalFormatting>
  <conditionalFormatting sqref="Y98">
    <cfRule type="iconSet" priority="272">
      <iconSet iconSet="3Symbols">
        <cfvo type="percent" val="0"/>
        <cfvo type="num" val="0"/>
        <cfvo type="num" val="0" gte="0"/>
      </iconSet>
    </cfRule>
  </conditionalFormatting>
  <conditionalFormatting sqref="Y99">
    <cfRule type="iconSet" priority="271">
      <iconSet iconSet="3Symbols">
        <cfvo type="percent" val="0"/>
        <cfvo type="num" val="0"/>
        <cfvo type="num" val="0" gte="0"/>
      </iconSet>
    </cfRule>
  </conditionalFormatting>
  <conditionalFormatting sqref="Y100">
    <cfRule type="iconSet" priority="270">
      <iconSet iconSet="3Symbols">
        <cfvo type="percent" val="0"/>
        <cfvo type="num" val="0"/>
        <cfvo type="num" val="0" gte="0"/>
      </iconSet>
    </cfRule>
  </conditionalFormatting>
  <conditionalFormatting sqref="Y101">
    <cfRule type="iconSet" priority="269">
      <iconSet iconSet="3Symbols">
        <cfvo type="percent" val="0"/>
        <cfvo type="num" val="0"/>
        <cfvo type="num" val="0" gte="0"/>
      </iconSet>
    </cfRule>
  </conditionalFormatting>
  <conditionalFormatting sqref="Y102">
    <cfRule type="iconSet" priority="268">
      <iconSet iconSet="3Symbols">
        <cfvo type="percent" val="0"/>
        <cfvo type="num" val="0"/>
        <cfvo type="num" val="0" gte="0"/>
      </iconSet>
    </cfRule>
  </conditionalFormatting>
  <conditionalFormatting sqref="Y102:Y104">
    <cfRule type="iconSet" priority="263">
      <iconSet iconSet="3Symbols">
        <cfvo type="percent" val="0"/>
        <cfvo type="num" val="0"/>
        <cfvo type="num" val="0" gte="0"/>
      </iconSet>
    </cfRule>
  </conditionalFormatting>
  <conditionalFormatting sqref="Y105">
    <cfRule type="iconSet" priority="262">
      <iconSet iconSet="3Symbols">
        <cfvo type="percent" val="0"/>
        <cfvo type="num" val="0"/>
        <cfvo type="num" val="0" gte="0"/>
      </iconSet>
    </cfRule>
  </conditionalFormatting>
  <conditionalFormatting sqref="AB91">
    <cfRule type="iconSet" priority="261">
      <iconSet iconSet="3Symbols">
        <cfvo type="percent" val="0"/>
        <cfvo type="num" val="0"/>
        <cfvo type="num" val="0" gte="0"/>
      </iconSet>
    </cfRule>
  </conditionalFormatting>
  <conditionalFormatting sqref="AB92">
    <cfRule type="iconSet" priority="260">
      <iconSet iconSet="3Symbols">
        <cfvo type="percent" val="0"/>
        <cfvo type="num" val="0"/>
        <cfvo type="num" val="0" gte="0"/>
      </iconSet>
    </cfRule>
  </conditionalFormatting>
  <conditionalFormatting sqref="AB93">
    <cfRule type="iconSet" priority="259">
      <iconSet iconSet="3Symbols">
        <cfvo type="percent" val="0"/>
        <cfvo type="num" val="0"/>
        <cfvo type="num" val="0" gte="0"/>
      </iconSet>
    </cfRule>
  </conditionalFormatting>
  <conditionalFormatting sqref="AB94">
    <cfRule type="iconSet" priority="258">
      <iconSet iconSet="3Symbols">
        <cfvo type="percent" val="0"/>
        <cfvo type="num" val="0"/>
        <cfvo type="num" val="0" gte="0"/>
      </iconSet>
    </cfRule>
  </conditionalFormatting>
  <conditionalFormatting sqref="AB95">
    <cfRule type="iconSet" priority="257">
      <iconSet iconSet="3Symbols">
        <cfvo type="percent" val="0"/>
        <cfvo type="num" val="0"/>
        <cfvo type="num" val="0" gte="0"/>
      </iconSet>
    </cfRule>
  </conditionalFormatting>
  <conditionalFormatting sqref="AB96">
    <cfRule type="iconSet" priority="256">
      <iconSet iconSet="3Symbols">
        <cfvo type="percent" val="0"/>
        <cfvo type="num" val="0"/>
        <cfvo type="num" val="0" gte="0"/>
      </iconSet>
    </cfRule>
  </conditionalFormatting>
  <conditionalFormatting sqref="AB97">
    <cfRule type="iconSet" priority="255">
      <iconSet iconSet="3Symbols">
        <cfvo type="percent" val="0"/>
        <cfvo type="num" val="0"/>
        <cfvo type="num" val="0" gte="0"/>
      </iconSet>
    </cfRule>
  </conditionalFormatting>
  <conditionalFormatting sqref="AB98">
    <cfRule type="iconSet" priority="254">
      <iconSet iconSet="3Symbols">
        <cfvo type="percent" val="0"/>
        <cfvo type="num" val="0"/>
        <cfvo type="num" val="0" gte="0"/>
      </iconSet>
    </cfRule>
  </conditionalFormatting>
  <conditionalFormatting sqref="AB99">
    <cfRule type="iconSet" priority="253">
      <iconSet iconSet="3Symbols">
        <cfvo type="percent" val="0"/>
        <cfvo type="num" val="0"/>
        <cfvo type="num" val="0" gte="0"/>
      </iconSet>
    </cfRule>
  </conditionalFormatting>
  <conditionalFormatting sqref="AB100">
    <cfRule type="iconSet" priority="252">
      <iconSet iconSet="3Symbols">
        <cfvo type="percent" val="0"/>
        <cfvo type="num" val="0"/>
        <cfvo type="num" val="0" gte="0"/>
      </iconSet>
    </cfRule>
  </conditionalFormatting>
  <conditionalFormatting sqref="AB101">
    <cfRule type="iconSet" priority="251">
      <iconSet iconSet="3Symbols">
        <cfvo type="percent" val="0"/>
        <cfvo type="num" val="0"/>
        <cfvo type="num" val="0" gte="0"/>
      </iconSet>
    </cfRule>
  </conditionalFormatting>
  <conditionalFormatting sqref="AB102">
    <cfRule type="iconSet" priority="250">
      <iconSet iconSet="3Symbols">
        <cfvo type="percent" val="0"/>
        <cfvo type="num" val="0"/>
        <cfvo type="num" val="0" gte="0"/>
      </iconSet>
    </cfRule>
  </conditionalFormatting>
  <conditionalFormatting sqref="AB102:AB104">
    <cfRule type="iconSet" priority="245">
      <iconSet iconSet="3Symbols">
        <cfvo type="percent" val="0"/>
        <cfvo type="num" val="0"/>
        <cfvo type="num" val="0" gte="0"/>
      </iconSet>
    </cfRule>
  </conditionalFormatting>
  <conditionalFormatting sqref="AB105">
    <cfRule type="iconSet" priority="244">
      <iconSet iconSet="3Symbols">
        <cfvo type="percent" val="0"/>
        <cfvo type="num" val="0"/>
        <cfvo type="num" val="0" gte="0"/>
      </iconSet>
    </cfRule>
  </conditionalFormatting>
  <conditionalFormatting sqref="AE91">
    <cfRule type="iconSet" priority="243">
      <iconSet iconSet="3Symbols">
        <cfvo type="percent" val="0"/>
        <cfvo type="num" val="0"/>
        <cfvo type="num" val="0" gte="0"/>
      </iconSet>
    </cfRule>
  </conditionalFormatting>
  <conditionalFormatting sqref="AE92">
    <cfRule type="iconSet" priority="242">
      <iconSet iconSet="3Symbols">
        <cfvo type="percent" val="0"/>
        <cfvo type="num" val="0"/>
        <cfvo type="num" val="0" gte="0"/>
      </iconSet>
    </cfRule>
  </conditionalFormatting>
  <conditionalFormatting sqref="AE93">
    <cfRule type="iconSet" priority="241">
      <iconSet iconSet="3Symbols">
        <cfvo type="percent" val="0"/>
        <cfvo type="num" val="0"/>
        <cfvo type="num" val="0" gte="0"/>
      </iconSet>
    </cfRule>
  </conditionalFormatting>
  <conditionalFormatting sqref="AE94">
    <cfRule type="iconSet" priority="240">
      <iconSet iconSet="3Symbols">
        <cfvo type="percent" val="0"/>
        <cfvo type="num" val="0"/>
        <cfvo type="num" val="0" gte="0"/>
      </iconSet>
    </cfRule>
  </conditionalFormatting>
  <conditionalFormatting sqref="AE95">
    <cfRule type="iconSet" priority="239">
      <iconSet iconSet="3Symbols">
        <cfvo type="percent" val="0"/>
        <cfvo type="num" val="0"/>
        <cfvo type="num" val="0" gte="0"/>
      </iconSet>
    </cfRule>
  </conditionalFormatting>
  <conditionalFormatting sqref="AE96">
    <cfRule type="iconSet" priority="238">
      <iconSet iconSet="3Symbols">
        <cfvo type="percent" val="0"/>
        <cfvo type="num" val="0"/>
        <cfvo type="num" val="0" gte="0"/>
      </iconSet>
    </cfRule>
  </conditionalFormatting>
  <conditionalFormatting sqref="AE97">
    <cfRule type="iconSet" priority="237">
      <iconSet iconSet="3Symbols">
        <cfvo type="percent" val="0"/>
        <cfvo type="num" val="0"/>
        <cfvo type="num" val="0" gte="0"/>
      </iconSet>
    </cfRule>
  </conditionalFormatting>
  <conditionalFormatting sqref="AE98">
    <cfRule type="iconSet" priority="236">
      <iconSet iconSet="3Symbols">
        <cfvo type="percent" val="0"/>
        <cfvo type="num" val="0"/>
        <cfvo type="num" val="0" gte="0"/>
      </iconSet>
    </cfRule>
  </conditionalFormatting>
  <conditionalFormatting sqref="AE99">
    <cfRule type="iconSet" priority="235">
      <iconSet iconSet="3Symbols">
        <cfvo type="percent" val="0"/>
        <cfvo type="num" val="0"/>
        <cfvo type="num" val="0" gte="0"/>
      </iconSet>
    </cfRule>
  </conditionalFormatting>
  <conditionalFormatting sqref="AE100">
    <cfRule type="iconSet" priority="234">
      <iconSet iconSet="3Symbols">
        <cfvo type="percent" val="0"/>
        <cfvo type="num" val="0"/>
        <cfvo type="num" val="0" gte="0"/>
      </iconSet>
    </cfRule>
  </conditionalFormatting>
  <conditionalFormatting sqref="AE101">
    <cfRule type="iconSet" priority="233">
      <iconSet iconSet="3Symbols">
        <cfvo type="percent" val="0"/>
        <cfvo type="num" val="0"/>
        <cfvo type="num" val="0" gte="0"/>
      </iconSet>
    </cfRule>
  </conditionalFormatting>
  <conditionalFormatting sqref="AE102">
    <cfRule type="iconSet" priority="232">
      <iconSet iconSet="3Symbols">
        <cfvo type="percent" val="0"/>
        <cfvo type="num" val="0"/>
        <cfvo type="num" val="0" gte="0"/>
      </iconSet>
    </cfRule>
  </conditionalFormatting>
  <conditionalFormatting sqref="AE102:AE104">
    <cfRule type="iconSet" priority="227">
      <iconSet iconSet="3Symbols">
        <cfvo type="percent" val="0"/>
        <cfvo type="num" val="0"/>
        <cfvo type="num" val="0" gte="0"/>
      </iconSet>
    </cfRule>
  </conditionalFormatting>
  <conditionalFormatting sqref="AE105">
    <cfRule type="iconSet" priority="226">
      <iconSet iconSet="3Symbols">
        <cfvo type="percent" val="0"/>
        <cfvo type="num" val="0"/>
        <cfvo type="num" val="0" gte="0"/>
      </iconSet>
    </cfRule>
  </conditionalFormatting>
  <conditionalFormatting sqref="AH91">
    <cfRule type="iconSet" priority="225">
      <iconSet iconSet="3Symbols">
        <cfvo type="percent" val="0"/>
        <cfvo type="num" val="0"/>
        <cfvo type="num" val="0" gte="0"/>
      </iconSet>
    </cfRule>
  </conditionalFormatting>
  <conditionalFormatting sqref="AH92">
    <cfRule type="iconSet" priority="224">
      <iconSet iconSet="3Symbols">
        <cfvo type="percent" val="0"/>
        <cfvo type="num" val="0"/>
        <cfvo type="num" val="0" gte="0"/>
      </iconSet>
    </cfRule>
  </conditionalFormatting>
  <conditionalFormatting sqref="AH93">
    <cfRule type="iconSet" priority="223">
      <iconSet iconSet="3Symbols">
        <cfvo type="percent" val="0"/>
        <cfvo type="num" val="0"/>
        <cfvo type="num" val="0" gte="0"/>
      </iconSet>
    </cfRule>
  </conditionalFormatting>
  <conditionalFormatting sqref="AH94">
    <cfRule type="iconSet" priority="222">
      <iconSet iconSet="3Symbols">
        <cfvo type="percent" val="0"/>
        <cfvo type="num" val="0"/>
        <cfvo type="num" val="0" gte="0"/>
      </iconSet>
    </cfRule>
  </conditionalFormatting>
  <conditionalFormatting sqref="AH95">
    <cfRule type="iconSet" priority="221">
      <iconSet iconSet="3Symbols">
        <cfvo type="percent" val="0"/>
        <cfvo type="num" val="0"/>
        <cfvo type="num" val="0" gte="0"/>
      </iconSet>
    </cfRule>
  </conditionalFormatting>
  <conditionalFormatting sqref="AH96">
    <cfRule type="iconSet" priority="220">
      <iconSet iconSet="3Symbols">
        <cfvo type="percent" val="0"/>
        <cfvo type="num" val="0"/>
        <cfvo type="num" val="0" gte="0"/>
      </iconSet>
    </cfRule>
  </conditionalFormatting>
  <conditionalFormatting sqref="AH97">
    <cfRule type="iconSet" priority="219">
      <iconSet iconSet="3Symbols">
        <cfvo type="percent" val="0"/>
        <cfvo type="num" val="0"/>
        <cfvo type="num" val="0" gte="0"/>
      </iconSet>
    </cfRule>
  </conditionalFormatting>
  <conditionalFormatting sqref="AH98">
    <cfRule type="iconSet" priority="218">
      <iconSet iconSet="3Symbols">
        <cfvo type="percent" val="0"/>
        <cfvo type="num" val="0"/>
        <cfvo type="num" val="0" gte="0"/>
      </iconSet>
    </cfRule>
  </conditionalFormatting>
  <conditionalFormatting sqref="AH99">
    <cfRule type="iconSet" priority="217">
      <iconSet iconSet="3Symbols">
        <cfvo type="percent" val="0"/>
        <cfvo type="num" val="0"/>
        <cfvo type="num" val="0" gte="0"/>
      </iconSet>
    </cfRule>
  </conditionalFormatting>
  <conditionalFormatting sqref="AH100">
    <cfRule type="iconSet" priority="216">
      <iconSet iconSet="3Symbols">
        <cfvo type="percent" val="0"/>
        <cfvo type="num" val="0"/>
        <cfvo type="num" val="0" gte="0"/>
      </iconSet>
    </cfRule>
  </conditionalFormatting>
  <conditionalFormatting sqref="AH101">
    <cfRule type="iconSet" priority="215">
      <iconSet iconSet="3Symbols">
        <cfvo type="percent" val="0"/>
        <cfvo type="num" val="0"/>
        <cfvo type="num" val="0" gte="0"/>
      </iconSet>
    </cfRule>
  </conditionalFormatting>
  <conditionalFormatting sqref="AH102">
    <cfRule type="iconSet" priority="214">
      <iconSet iconSet="3Symbols">
        <cfvo type="percent" val="0"/>
        <cfvo type="num" val="0"/>
        <cfvo type="num" val="0" gte="0"/>
      </iconSet>
    </cfRule>
  </conditionalFormatting>
  <conditionalFormatting sqref="AH102:AH104">
    <cfRule type="iconSet" priority="209">
      <iconSet iconSet="3Symbols">
        <cfvo type="percent" val="0"/>
        <cfvo type="num" val="0"/>
        <cfvo type="num" val="0" gte="0"/>
      </iconSet>
    </cfRule>
  </conditionalFormatting>
  <conditionalFormatting sqref="AH105">
    <cfRule type="iconSet" priority="208">
      <iconSet iconSet="3Symbols">
        <cfvo type="percent" val="0"/>
        <cfvo type="num" val="0"/>
        <cfvo type="num" val="0" gte="0"/>
      </iconSet>
    </cfRule>
  </conditionalFormatting>
  <conditionalFormatting sqref="AK91">
    <cfRule type="iconSet" priority="207">
      <iconSet iconSet="3Symbols">
        <cfvo type="percent" val="0"/>
        <cfvo type="num" val="0"/>
        <cfvo type="num" val="0" gte="0"/>
      </iconSet>
    </cfRule>
  </conditionalFormatting>
  <conditionalFormatting sqref="AK92">
    <cfRule type="iconSet" priority="206">
      <iconSet iconSet="3Symbols">
        <cfvo type="percent" val="0"/>
        <cfvo type="num" val="0"/>
        <cfvo type="num" val="0" gte="0"/>
      </iconSet>
    </cfRule>
  </conditionalFormatting>
  <conditionalFormatting sqref="AK93">
    <cfRule type="iconSet" priority="205">
      <iconSet iconSet="3Symbols">
        <cfvo type="percent" val="0"/>
        <cfvo type="num" val="0"/>
        <cfvo type="num" val="0" gte="0"/>
      </iconSet>
    </cfRule>
  </conditionalFormatting>
  <conditionalFormatting sqref="AK94">
    <cfRule type="iconSet" priority="204">
      <iconSet iconSet="3Symbols">
        <cfvo type="percent" val="0"/>
        <cfvo type="num" val="0"/>
        <cfvo type="num" val="0" gte="0"/>
      </iconSet>
    </cfRule>
  </conditionalFormatting>
  <conditionalFormatting sqref="AK95">
    <cfRule type="iconSet" priority="203">
      <iconSet iconSet="3Symbols">
        <cfvo type="percent" val="0"/>
        <cfvo type="num" val="0"/>
        <cfvo type="num" val="0" gte="0"/>
      </iconSet>
    </cfRule>
  </conditionalFormatting>
  <conditionalFormatting sqref="AK96">
    <cfRule type="iconSet" priority="202">
      <iconSet iconSet="3Symbols">
        <cfvo type="percent" val="0"/>
        <cfvo type="num" val="0"/>
        <cfvo type="num" val="0" gte="0"/>
      </iconSet>
    </cfRule>
  </conditionalFormatting>
  <conditionalFormatting sqref="AK97">
    <cfRule type="iconSet" priority="201">
      <iconSet iconSet="3Symbols">
        <cfvo type="percent" val="0"/>
        <cfvo type="num" val="0"/>
        <cfvo type="num" val="0" gte="0"/>
      </iconSet>
    </cfRule>
  </conditionalFormatting>
  <conditionalFormatting sqref="AK98">
    <cfRule type="iconSet" priority="200">
      <iconSet iconSet="3Symbols">
        <cfvo type="percent" val="0"/>
        <cfvo type="num" val="0"/>
        <cfvo type="num" val="0" gte="0"/>
      </iconSet>
    </cfRule>
  </conditionalFormatting>
  <conditionalFormatting sqref="AK99">
    <cfRule type="iconSet" priority="199">
      <iconSet iconSet="3Symbols">
        <cfvo type="percent" val="0"/>
        <cfvo type="num" val="0"/>
        <cfvo type="num" val="0" gte="0"/>
      </iconSet>
    </cfRule>
  </conditionalFormatting>
  <conditionalFormatting sqref="AK100">
    <cfRule type="iconSet" priority="198">
      <iconSet iconSet="3Symbols">
        <cfvo type="percent" val="0"/>
        <cfvo type="num" val="0"/>
        <cfvo type="num" val="0" gte="0"/>
      </iconSet>
    </cfRule>
  </conditionalFormatting>
  <conditionalFormatting sqref="AK101">
    <cfRule type="iconSet" priority="197">
      <iconSet iconSet="3Symbols">
        <cfvo type="percent" val="0"/>
        <cfvo type="num" val="0"/>
        <cfvo type="num" val="0" gte="0"/>
      </iconSet>
    </cfRule>
  </conditionalFormatting>
  <conditionalFormatting sqref="AK102">
    <cfRule type="iconSet" priority="196">
      <iconSet iconSet="3Symbols">
        <cfvo type="percent" val="0"/>
        <cfvo type="num" val="0"/>
        <cfvo type="num" val="0" gte="0"/>
      </iconSet>
    </cfRule>
  </conditionalFormatting>
  <conditionalFormatting sqref="AK102:AK104">
    <cfRule type="iconSet" priority="191">
      <iconSet iconSet="3Symbols">
        <cfvo type="percent" val="0"/>
        <cfvo type="num" val="0"/>
        <cfvo type="num" val="0" gte="0"/>
      </iconSet>
    </cfRule>
  </conditionalFormatting>
  <conditionalFormatting sqref="AK105">
    <cfRule type="iconSet" priority="190">
      <iconSet iconSet="3Symbols">
        <cfvo type="percent" val="0"/>
        <cfvo type="num" val="0"/>
        <cfvo type="num" val="0" gte="0"/>
      </iconSet>
    </cfRule>
  </conditionalFormatting>
  <conditionalFormatting sqref="D107:D114">
    <cfRule type="iconSet" priority="189">
      <iconSet iconSet="3Symbols">
        <cfvo type="percent" val="0"/>
        <cfvo type="num" val="0"/>
        <cfvo type="num" val="0" gte="0"/>
      </iconSet>
    </cfRule>
  </conditionalFormatting>
  <conditionalFormatting sqref="D115">
    <cfRule type="iconSet" priority="188">
      <iconSet iconSet="3Symbols">
        <cfvo type="percent" val="0"/>
        <cfvo type="num" val="0"/>
        <cfvo type="num" val="0" gte="0"/>
      </iconSet>
    </cfRule>
  </conditionalFormatting>
  <conditionalFormatting sqref="G107:G114">
    <cfRule type="iconSet" priority="187">
      <iconSet iconSet="3Symbols">
        <cfvo type="percent" val="0"/>
        <cfvo type="num" val="0"/>
        <cfvo type="num" val="0" gte="0"/>
      </iconSet>
    </cfRule>
  </conditionalFormatting>
  <conditionalFormatting sqref="G115">
    <cfRule type="iconSet" priority="186">
      <iconSet iconSet="3Symbols">
        <cfvo type="percent" val="0"/>
        <cfvo type="num" val="0"/>
        <cfvo type="num" val="0" gte="0"/>
      </iconSet>
    </cfRule>
  </conditionalFormatting>
  <conditionalFormatting sqref="J107:J114">
    <cfRule type="iconSet" priority="185">
      <iconSet iconSet="3Symbols">
        <cfvo type="percent" val="0"/>
        <cfvo type="num" val="0"/>
        <cfvo type="num" val="0" gte="0"/>
      </iconSet>
    </cfRule>
  </conditionalFormatting>
  <conditionalFormatting sqref="J115">
    <cfRule type="iconSet" priority="184">
      <iconSet iconSet="3Symbols">
        <cfvo type="percent" val="0"/>
        <cfvo type="num" val="0"/>
        <cfvo type="num" val="0" gte="0"/>
      </iconSet>
    </cfRule>
  </conditionalFormatting>
  <conditionalFormatting sqref="M107:M114">
    <cfRule type="iconSet" priority="183">
      <iconSet iconSet="3Symbols">
        <cfvo type="percent" val="0"/>
        <cfvo type="num" val="0"/>
        <cfvo type="num" val="0" gte="0"/>
      </iconSet>
    </cfRule>
  </conditionalFormatting>
  <conditionalFormatting sqref="M115">
    <cfRule type="iconSet" priority="182">
      <iconSet iconSet="3Symbols">
        <cfvo type="percent" val="0"/>
        <cfvo type="num" val="0"/>
        <cfvo type="num" val="0" gte="0"/>
      </iconSet>
    </cfRule>
  </conditionalFormatting>
  <conditionalFormatting sqref="P107:P114">
    <cfRule type="iconSet" priority="181">
      <iconSet iconSet="3Symbols">
        <cfvo type="percent" val="0"/>
        <cfvo type="num" val="0"/>
        <cfvo type="num" val="0" gte="0"/>
      </iconSet>
    </cfRule>
  </conditionalFormatting>
  <conditionalFormatting sqref="P115">
    <cfRule type="iconSet" priority="180">
      <iconSet iconSet="3Symbols">
        <cfvo type="percent" val="0"/>
        <cfvo type="num" val="0"/>
        <cfvo type="num" val="0" gte="0"/>
      </iconSet>
    </cfRule>
  </conditionalFormatting>
  <conditionalFormatting sqref="S107:S114">
    <cfRule type="iconSet" priority="179">
      <iconSet iconSet="3Symbols">
        <cfvo type="percent" val="0"/>
        <cfvo type="num" val="0"/>
        <cfvo type="num" val="0" gte="0"/>
      </iconSet>
    </cfRule>
  </conditionalFormatting>
  <conditionalFormatting sqref="S115">
    <cfRule type="iconSet" priority="178">
      <iconSet iconSet="3Symbols">
        <cfvo type="percent" val="0"/>
        <cfvo type="num" val="0"/>
        <cfvo type="num" val="0" gte="0"/>
      </iconSet>
    </cfRule>
  </conditionalFormatting>
  <conditionalFormatting sqref="Y107:Y114">
    <cfRule type="iconSet" priority="177">
      <iconSet iconSet="3Symbols">
        <cfvo type="percent" val="0"/>
        <cfvo type="num" val="0"/>
        <cfvo type="num" val="0" gte="0"/>
      </iconSet>
    </cfRule>
  </conditionalFormatting>
  <conditionalFormatting sqref="Y115">
    <cfRule type="iconSet" priority="176">
      <iconSet iconSet="3Symbols">
        <cfvo type="percent" val="0"/>
        <cfvo type="num" val="0"/>
        <cfvo type="num" val="0" gte="0"/>
      </iconSet>
    </cfRule>
  </conditionalFormatting>
  <conditionalFormatting sqref="V107:V114">
    <cfRule type="iconSet" priority="175">
      <iconSet iconSet="3Symbols">
        <cfvo type="percent" val="0"/>
        <cfvo type="num" val="0"/>
        <cfvo type="num" val="0" gte="0"/>
      </iconSet>
    </cfRule>
  </conditionalFormatting>
  <conditionalFormatting sqref="V115">
    <cfRule type="iconSet" priority="174">
      <iconSet iconSet="3Symbols">
        <cfvo type="percent" val="0"/>
        <cfvo type="num" val="0"/>
        <cfvo type="num" val="0" gte="0"/>
      </iconSet>
    </cfRule>
  </conditionalFormatting>
  <conditionalFormatting sqref="AB107:AB114">
    <cfRule type="iconSet" priority="173">
      <iconSet iconSet="3Symbols">
        <cfvo type="percent" val="0"/>
        <cfvo type="num" val="0"/>
        <cfvo type="num" val="0" gte="0"/>
      </iconSet>
    </cfRule>
  </conditionalFormatting>
  <conditionalFormatting sqref="AB115">
    <cfRule type="iconSet" priority="172">
      <iconSet iconSet="3Symbols">
        <cfvo type="percent" val="0"/>
        <cfvo type="num" val="0"/>
        <cfvo type="num" val="0" gte="0"/>
      </iconSet>
    </cfRule>
  </conditionalFormatting>
  <conditionalFormatting sqref="AE107:AE114">
    <cfRule type="iconSet" priority="171">
      <iconSet iconSet="3Symbols">
        <cfvo type="percent" val="0"/>
        <cfvo type="num" val="0"/>
        <cfvo type="num" val="0" gte="0"/>
      </iconSet>
    </cfRule>
  </conditionalFormatting>
  <conditionalFormatting sqref="AE115">
    <cfRule type="iconSet" priority="170">
      <iconSet iconSet="3Symbols">
        <cfvo type="percent" val="0"/>
        <cfvo type="num" val="0"/>
        <cfvo type="num" val="0" gte="0"/>
      </iconSet>
    </cfRule>
  </conditionalFormatting>
  <conditionalFormatting sqref="AH107:AH114">
    <cfRule type="iconSet" priority="169">
      <iconSet iconSet="3Symbols">
        <cfvo type="percent" val="0"/>
        <cfvo type="num" val="0"/>
        <cfvo type="num" val="0" gte="0"/>
      </iconSet>
    </cfRule>
  </conditionalFormatting>
  <conditionalFormatting sqref="AH115">
    <cfRule type="iconSet" priority="168">
      <iconSet iconSet="3Symbols">
        <cfvo type="percent" val="0"/>
        <cfvo type="num" val="0"/>
        <cfvo type="num" val="0" gte="0"/>
      </iconSet>
    </cfRule>
  </conditionalFormatting>
  <conditionalFormatting sqref="AK107:AK114">
    <cfRule type="iconSet" priority="167">
      <iconSet iconSet="3Symbols">
        <cfvo type="percent" val="0"/>
        <cfvo type="num" val="0"/>
        <cfvo type="num" val="0" gte="0"/>
      </iconSet>
    </cfRule>
  </conditionalFormatting>
  <conditionalFormatting sqref="AK115">
    <cfRule type="iconSet" priority="166">
      <iconSet iconSet="3Symbols">
        <cfvo type="percent" val="0"/>
        <cfvo type="num" val="0"/>
        <cfvo type="num" val="0" gte="0"/>
      </iconSet>
    </cfRule>
  </conditionalFormatting>
  <conditionalFormatting sqref="D117:D124">
    <cfRule type="iconSet" priority="165">
      <iconSet iconSet="3Symbols">
        <cfvo type="percent" val="0"/>
        <cfvo type="num" val="0"/>
        <cfvo type="num" val="0" gte="0"/>
      </iconSet>
    </cfRule>
  </conditionalFormatting>
  <conditionalFormatting sqref="D125">
    <cfRule type="iconSet" priority="164">
      <iconSet iconSet="3Symbols">
        <cfvo type="percent" val="0"/>
        <cfvo type="num" val="0"/>
        <cfvo type="num" val="0" gte="0"/>
      </iconSet>
    </cfRule>
  </conditionalFormatting>
  <conditionalFormatting sqref="G117:G124">
    <cfRule type="iconSet" priority="163">
      <iconSet iconSet="3Symbols">
        <cfvo type="percent" val="0"/>
        <cfvo type="num" val="0"/>
        <cfvo type="num" val="0" gte="0"/>
      </iconSet>
    </cfRule>
  </conditionalFormatting>
  <conditionalFormatting sqref="G125">
    <cfRule type="iconSet" priority="162">
      <iconSet iconSet="3Symbols">
        <cfvo type="percent" val="0"/>
        <cfvo type="num" val="0"/>
        <cfvo type="num" val="0" gte="0"/>
      </iconSet>
    </cfRule>
  </conditionalFormatting>
  <conditionalFormatting sqref="J117:J124">
    <cfRule type="iconSet" priority="161">
      <iconSet iconSet="3Symbols">
        <cfvo type="percent" val="0"/>
        <cfvo type="num" val="0"/>
        <cfvo type="num" val="0" gte="0"/>
      </iconSet>
    </cfRule>
  </conditionalFormatting>
  <conditionalFormatting sqref="J125">
    <cfRule type="iconSet" priority="160">
      <iconSet iconSet="3Symbols">
        <cfvo type="percent" val="0"/>
        <cfvo type="num" val="0"/>
        <cfvo type="num" val="0" gte="0"/>
      </iconSet>
    </cfRule>
  </conditionalFormatting>
  <conditionalFormatting sqref="M117:M124">
    <cfRule type="iconSet" priority="159">
      <iconSet iconSet="3Symbols">
        <cfvo type="percent" val="0"/>
        <cfvo type="num" val="0"/>
        <cfvo type="num" val="0" gte="0"/>
      </iconSet>
    </cfRule>
  </conditionalFormatting>
  <conditionalFormatting sqref="M125">
    <cfRule type="iconSet" priority="158">
      <iconSet iconSet="3Symbols">
        <cfvo type="percent" val="0"/>
        <cfvo type="num" val="0"/>
        <cfvo type="num" val="0" gte="0"/>
      </iconSet>
    </cfRule>
  </conditionalFormatting>
  <conditionalFormatting sqref="P117:P124">
    <cfRule type="iconSet" priority="157">
      <iconSet iconSet="3Symbols">
        <cfvo type="percent" val="0"/>
        <cfvo type="num" val="0"/>
        <cfvo type="num" val="0" gte="0"/>
      </iconSet>
    </cfRule>
  </conditionalFormatting>
  <conditionalFormatting sqref="P125">
    <cfRule type="iconSet" priority="156">
      <iconSet iconSet="3Symbols">
        <cfvo type="percent" val="0"/>
        <cfvo type="num" val="0"/>
        <cfvo type="num" val="0" gte="0"/>
      </iconSet>
    </cfRule>
  </conditionalFormatting>
  <conditionalFormatting sqref="S117:S124">
    <cfRule type="iconSet" priority="155">
      <iconSet iconSet="3Symbols">
        <cfvo type="percent" val="0"/>
        <cfvo type="num" val="0"/>
        <cfvo type="num" val="0" gte="0"/>
      </iconSet>
    </cfRule>
  </conditionalFormatting>
  <conditionalFormatting sqref="S125">
    <cfRule type="iconSet" priority="154">
      <iconSet iconSet="3Symbols">
        <cfvo type="percent" val="0"/>
        <cfvo type="num" val="0"/>
        <cfvo type="num" val="0" gte="0"/>
      </iconSet>
    </cfRule>
  </conditionalFormatting>
  <conditionalFormatting sqref="V117:V124">
    <cfRule type="iconSet" priority="153">
      <iconSet iconSet="3Symbols">
        <cfvo type="percent" val="0"/>
        <cfvo type="num" val="0"/>
        <cfvo type="num" val="0" gte="0"/>
      </iconSet>
    </cfRule>
  </conditionalFormatting>
  <conditionalFormatting sqref="V125">
    <cfRule type="iconSet" priority="152">
      <iconSet iconSet="3Symbols">
        <cfvo type="percent" val="0"/>
        <cfvo type="num" val="0"/>
        <cfvo type="num" val="0" gte="0"/>
      </iconSet>
    </cfRule>
  </conditionalFormatting>
  <conditionalFormatting sqref="Y117:Y124">
    <cfRule type="iconSet" priority="151">
      <iconSet iconSet="3Symbols">
        <cfvo type="percent" val="0"/>
        <cfvo type="num" val="0"/>
        <cfvo type="num" val="0" gte="0"/>
      </iconSet>
    </cfRule>
  </conditionalFormatting>
  <conditionalFormatting sqref="Y125">
    <cfRule type="iconSet" priority="150">
      <iconSet iconSet="3Symbols">
        <cfvo type="percent" val="0"/>
        <cfvo type="num" val="0"/>
        <cfvo type="num" val="0" gte="0"/>
      </iconSet>
    </cfRule>
  </conditionalFormatting>
  <conditionalFormatting sqref="AB117:AB124">
    <cfRule type="iconSet" priority="149">
      <iconSet iconSet="3Symbols">
        <cfvo type="percent" val="0"/>
        <cfvo type="num" val="0"/>
        <cfvo type="num" val="0" gte="0"/>
      </iconSet>
    </cfRule>
  </conditionalFormatting>
  <conditionalFormatting sqref="AB125">
    <cfRule type="iconSet" priority="148">
      <iconSet iconSet="3Symbols">
        <cfvo type="percent" val="0"/>
        <cfvo type="num" val="0"/>
        <cfvo type="num" val="0" gte="0"/>
      </iconSet>
    </cfRule>
  </conditionalFormatting>
  <conditionalFormatting sqref="AE117:AE124">
    <cfRule type="iconSet" priority="147">
      <iconSet iconSet="3Symbols">
        <cfvo type="percent" val="0"/>
        <cfvo type="num" val="0"/>
        <cfvo type="num" val="0" gte="0"/>
      </iconSet>
    </cfRule>
  </conditionalFormatting>
  <conditionalFormatting sqref="AE125">
    <cfRule type="iconSet" priority="146">
      <iconSet iconSet="3Symbols">
        <cfvo type="percent" val="0"/>
        <cfvo type="num" val="0"/>
        <cfvo type="num" val="0" gte="0"/>
      </iconSet>
    </cfRule>
  </conditionalFormatting>
  <conditionalFormatting sqref="AH117:AH124">
    <cfRule type="iconSet" priority="145">
      <iconSet iconSet="3Symbols">
        <cfvo type="percent" val="0"/>
        <cfvo type="num" val="0"/>
        <cfvo type="num" val="0" gte="0"/>
      </iconSet>
    </cfRule>
  </conditionalFormatting>
  <conditionalFormatting sqref="AH125">
    <cfRule type="iconSet" priority="144">
      <iconSet iconSet="3Symbols">
        <cfvo type="percent" val="0"/>
        <cfvo type="num" val="0"/>
        <cfvo type="num" val="0" gte="0"/>
      </iconSet>
    </cfRule>
  </conditionalFormatting>
  <conditionalFormatting sqref="AK117:AK124">
    <cfRule type="iconSet" priority="143">
      <iconSet iconSet="3Symbols">
        <cfvo type="percent" val="0"/>
        <cfvo type="num" val="0"/>
        <cfvo type="num" val="0" gte="0"/>
      </iconSet>
    </cfRule>
  </conditionalFormatting>
  <conditionalFormatting sqref="AK125">
    <cfRule type="iconSet" priority="142">
      <iconSet iconSet="3Symbols">
        <cfvo type="percent" val="0"/>
        <cfvo type="num" val="0"/>
        <cfvo type="num" val="0" gte="0"/>
      </iconSet>
    </cfRule>
  </conditionalFormatting>
  <conditionalFormatting sqref="AN12:AN21">
    <cfRule type="iconSet" priority="141">
      <iconSet iconSet="3Symbols">
        <cfvo type="percent" val="0"/>
        <cfvo type="num" val="0"/>
        <cfvo type="num" val="0" gte="0"/>
      </iconSet>
    </cfRule>
  </conditionalFormatting>
  <conditionalFormatting sqref="AN23:AN36">
    <cfRule type="iconSet" priority="140">
      <iconSet iconSet="3Symbols">
        <cfvo type="percent" val="0"/>
        <cfvo type="num" val="0"/>
        <cfvo type="num" val="0" gte="0"/>
      </iconSet>
    </cfRule>
  </conditionalFormatting>
  <conditionalFormatting sqref="AN37">
    <cfRule type="iconSet" priority="139">
      <iconSet iconSet="3Symbols">
        <cfvo type="percent" val="0"/>
        <cfvo type="num" val="0"/>
        <cfvo type="num" val="0" gte="0"/>
      </iconSet>
    </cfRule>
  </conditionalFormatting>
  <conditionalFormatting sqref="AN39:AN48">
    <cfRule type="iconSet" priority="138">
      <iconSet iconSet="3Symbols">
        <cfvo type="percent" val="0"/>
        <cfvo type="num" val="0"/>
        <cfvo type="num" val="0" gte="0"/>
      </iconSet>
    </cfRule>
  </conditionalFormatting>
  <conditionalFormatting sqref="AN49">
    <cfRule type="iconSet" priority="137">
      <iconSet iconSet="3Symbols">
        <cfvo type="percent" val="0"/>
        <cfvo type="num" val="0"/>
        <cfvo type="num" val="0" gte="0"/>
      </iconSet>
    </cfRule>
  </conditionalFormatting>
  <conditionalFormatting sqref="AN51:AN58">
    <cfRule type="iconSet" priority="136">
      <iconSet iconSet="3Symbols">
        <cfvo type="percent" val="0"/>
        <cfvo type="num" val="0"/>
        <cfvo type="num" val="0" gte="0"/>
      </iconSet>
    </cfRule>
  </conditionalFormatting>
  <conditionalFormatting sqref="AN59">
    <cfRule type="iconSet" priority="135">
      <iconSet iconSet="3Symbols">
        <cfvo type="percent" val="0"/>
        <cfvo type="num" val="0"/>
        <cfvo type="num" val="0" gte="0"/>
      </iconSet>
    </cfRule>
  </conditionalFormatting>
  <conditionalFormatting sqref="AN61:AN68">
    <cfRule type="iconSet" priority="134">
      <iconSet iconSet="3Symbols">
        <cfvo type="percent" val="0"/>
        <cfvo type="num" val="0"/>
        <cfvo type="num" val="0" gte="0"/>
      </iconSet>
    </cfRule>
  </conditionalFormatting>
  <conditionalFormatting sqref="AN69">
    <cfRule type="iconSet" priority="133">
      <iconSet iconSet="3Symbols">
        <cfvo type="percent" val="0"/>
        <cfvo type="num" val="0"/>
        <cfvo type="num" val="0" gte="0"/>
      </iconSet>
    </cfRule>
  </conditionalFormatting>
  <conditionalFormatting sqref="AN71:AN78">
    <cfRule type="iconSet" priority="132">
      <iconSet iconSet="3Symbols">
        <cfvo type="percent" val="0"/>
        <cfvo type="num" val="0"/>
        <cfvo type="num" val="0" gte="0"/>
      </iconSet>
    </cfRule>
  </conditionalFormatting>
  <conditionalFormatting sqref="AN79">
    <cfRule type="iconSet" priority="131">
      <iconSet iconSet="3Symbols">
        <cfvo type="percent" val="0"/>
        <cfvo type="num" val="0"/>
        <cfvo type="num" val="0" gte="0"/>
      </iconSet>
    </cfRule>
  </conditionalFormatting>
  <conditionalFormatting sqref="AN81:AN88">
    <cfRule type="iconSet" priority="130">
      <iconSet iconSet="3Symbols">
        <cfvo type="percent" val="0"/>
        <cfvo type="num" val="0"/>
        <cfvo type="num" val="0" gte="0"/>
      </iconSet>
    </cfRule>
  </conditionalFormatting>
  <conditionalFormatting sqref="AN89">
    <cfRule type="iconSet" priority="129">
      <iconSet iconSet="3Symbols">
        <cfvo type="percent" val="0"/>
        <cfvo type="num" val="0"/>
        <cfvo type="num" val="0" gte="0"/>
      </iconSet>
    </cfRule>
  </conditionalFormatting>
  <conditionalFormatting sqref="AN91">
    <cfRule type="iconSet" priority="128">
      <iconSet iconSet="3Symbols">
        <cfvo type="percent" val="0"/>
        <cfvo type="num" val="0"/>
        <cfvo type="num" val="0" gte="0"/>
      </iconSet>
    </cfRule>
  </conditionalFormatting>
  <conditionalFormatting sqref="AN92">
    <cfRule type="iconSet" priority="127">
      <iconSet iconSet="3Symbols">
        <cfvo type="percent" val="0"/>
        <cfvo type="num" val="0"/>
        <cfvo type="num" val="0" gte="0"/>
      </iconSet>
    </cfRule>
  </conditionalFormatting>
  <conditionalFormatting sqref="AN93">
    <cfRule type="iconSet" priority="126">
      <iconSet iconSet="3Symbols">
        <cfvo type="percent" val="0"/>
        <cfvo type="num" val="0"/>
        <cfvo type="num" val="0" gte="0"/>
      </iconSet>
    </cfRule>
  </conditionalFormatting>
  <conditionalFormatting sqref="AN94">
    <cfRule type="iconSet" priority="125">
      <iconSet iconSet="3Symbols">
        <cfvo type="percent" val="0"/>
        <cfvo type="num" val="0"/>
        <cfvo type="num" val="0" gte="0"/>
      </iconSet>
    </cfRule>
  </conditionalFormatting>
  <conditionalFormatting sqref="AN95">
    <cfRule type="iconSet" priority="124">
      <iconSet iconSet="3Symbols">
        <cfvo type="percent" val="0"/>
        <cfvo type="num" val="0"/>
        <cfvo type="num" val="0" gte="0"/>
      </iconSet>
    </cfRule>
  </conditionalFormatting>
  <conditionalFormatting sqref="AN96">
    <cfRule type="iconSet" priority="123">
      <iconSet iconSet="3Symbols">
        <cfvo type="percent" val="0"/>
        <cfvo type="num" val="0"/>
        <cfvo type="num" val="0" gte="0"/>
      </iconSet>
    </cfRule>
  </conditionalFormatting>
  <conditionalFormatting sqref="AN97">
    <cfRule type="iconSet" priority="122">
      <iconSet iconSet="3Symbols">
        <cfvo type="percent" val="0"/>
        <cfvo type="num" val="0"/>
        <cfvo type="num" val="0" gte="0"/>
      </iconSet>
    </cfRule>
  </conditionalFormatting>
  <conditionalFormatting sqref="AN98">
    <cfRule type="iconSet" priority="121">
      <iconSet iconSet="3Symbols">
        <cfvo type="percent" val="0"/>
        <cfvo type="num" val="0"/>
        <cfvo type="num" val="0" gte="0"/>
      </iconSet>
    </cfRule>
  </conditionalFormatting>
  <conditionalFormatting sqref="AN99">
    <cfRule type="iconSet" priority="120">
      <iconSet iconSet="3Symbols">
        <cfvo type="percent" val="0"/>
        <cfvo type="num" val="0"/>
        <cfvo type="num" val="0" gte="0"/>
      </iconSet>
    </cfRule>
  </conditionalFormatting>
  <conditionalFormatting sqref="AN100">
    <cfRule type="iconSet" priority="119">
      <iconSet iconSet="3Symbols">
        <cfvo type="percent" val="0"/>
        <cfvo type="num" val="0"/>
        <cfvo type="num" val="0" gte="0"/>
      </iconSet>
    </cfRule>
  </conditionalFormatting>
  <conditionalFormatting sqref="AN101">
    <cfRule type="iconSet" priority="118">
      <iconSet iconSet="3Symbols">
        <cfvo type="percent" val="0"/>
        <cfvo type="num" val="0"/>
        <cfvo type="num" val="0" gte="0"/>
      </iconSet>
    </cfRule>
  </conditionalFormatting>
  <conditionalFormatting sqref="AN102">
    <cfRule type="iconSet" priority="117">
      <iconSet iconSet="3Symbols">
        <cfvo type="percent" val="0"/>
        <cfvo type="num" val="0"/>
        <cfvo type="num" val="0" gte="0"/>
      </iconSet>
    </cfRule>
  </conditionalFormatting>
  <conditionalFormatting sqref="AN102:AN104">
    <cfRule type="iconSet" priority="112">
      <iconSet iconSet="3Symbols">
        <cfvo type="percent" val="0"/>
        <cfvo type="num" val="0"/>
        <cfvo type="num" val="0" gte="0"/>
      </iconSet>
    </cfRule>
  </conditionalFormatting>
  <conditionalFormatting sqref="AN105">
    <cfRule type="iconSet" priority="111">
      <iconSet iconSet="3Symbols">
        <cfvo type="percent" val="0"/>
        <cfvo type="num" val="0"/>
        <cfvo type="num" val="0" gte="0"/>
      </iconSet>
    </cfRule>
  </conditionalFormatting>
  <conditionalFormatting sqref="AN107:AN114">
    <cfRule type="iconSet" priority="110">
      <iconSet iconSet="3Symbols">
        <cfvo type="percent" val="0"/>
        <cfvo type="num" val="0"/>
        <cfvo type="num" val="0" gte="0"/>
      </iconSet>
    </cfRule>
  </conditionalFormatting>
  <conditionalFormatting sqref="AN115">
    <cfRule type="iconSet" priority="109">
      <iconSet iconSet="3Symbols">
        <cfvo type="percent" val="0"/>
        <cfvo type="num" val="0"/>
        <cfvo type="num" val="0" gte="0"/>
      </iconSet>
    </cfRule>
  </conditionalFormatting>
  <conditionalFormatting sqref="AN117:AN124">
    <cfRule type="iconSet" priority="108">
      <iconSet iconSet="3Symbols">
        <cfvo type="percent" val="0"/>
        <cfvo type="num" val="0"/>
        <cfvo type="num" val="0" gte="0"/>
      </iconSet>
    </cfRule>
  </conditionalFormatting>
  <conditionalFormatting sqref="AN125">
    <cfRule type="iconSet" priority="107">
      <iconSet iconSet="3Symbols">
        <cfvo type="percent" val="0"/>
        <cfvo type="num" val="0"/>
        <cfvo type="num" val="0" gte="0"/>
      </iconSet>
    </cfRule>
  </conditionalFormatting>
  <conditionalFormatting sqref="AQ12:AQ21">
    <cfRule type="iconSet" priority="106">
      <iconSet iconSet="3Symbols">
        <cfvo type="percent" val="0"/>
        <cfvo type="num" val="0"/>
        <cfvo type="num" val="0" gte="0"/>
      </iconSet>
    </cfRule>
  </conditionalFormatting>
  <conditionalFormatting sqref="AQ23:AQ36">
    <cfRule type="iconSet" priority="105">
      <iconSet iconSet="3Symbols">
        <cfvo type="percent" val="0"/>
        <cfvo type="num" val="0"/>
        <cfvo type="num" val="0" gte="0"/>
      </iconSet>
    </cfRule>
  </conditionalFormatting>
  <conditionalFormatting sqref="AQ37">
    <cfRule type="iconSet" priority="104">
      <iconSet iconSet="3Symbols">
        <cfvo type="percent" val="0"/>
        <cfvo type="num" val="0"/>
        <cfvo type="num" val="0" gte="0"/>
      </iconSet>
    </cfRule>
  </conditionalFormatting>
  <conditionalFormatting sqref="AQ39:AQ48">
    <cfRule type="iconSet" priority="103">
      <iconSet iconSet="3Symbols">
        <cfvo type="percent" val="0"/>
        <cfvo type="num" val="0"/>
        <cfvo type="num" val="0" gte="0"/>
      </iconSet>
    </cfRule>
  </conditionalFormatting>
  <conditionalFormatting sqref="AQ49">
    <cfRule type="iconSet" priority="102">
      <iconSet iconSet="3Symbols">
        <cfvo type="percent" val="0"/>
        <cfvo type="num" val="0"/>
        <cfvo type="num" val="0" gte="0"/>
      </iconSet>
    </cfRule>
  </conditionalFormatting>
  <conditionalFormatting sqref="AQ51:AQ58">
    <cfRule type="iconSet" priority="101">
      <iconSet iconSet="3Symbols">
        <cfvo type="percent" val="0"/>
        <cfvo type="num" val="0"/>
        <cfvo type="num" val="0" gte="0"/>
      </iconSet>
    </cfRule>
  </conditionalFormatting>
  <conditionalFormatting sqref="AQ59">
    <cfRule type="iconSet" priority="100">
      <iconSet iconSet="3Symbols">
        <cfvo type="percent" val="0"/>
        <cfvo type="num" val="0"/>
        <cfvo type="num" val="0" gte="0"/>
      </iconSet>
    </cfRule>
  </conditionalFormatting>
  <conditionalFormatting sqref="AQ61:AQ68">
    <cfRule type="iconSet" priority="99">
      <iconSet iconSet="3Symbols">
        <cfvo type="percent" val="0"/>
        <cfvo type="num" val="0"/>
        <cfvo type="num" val="0" gte="0"/>
      </iconSet>
    </cfRule>
  </conditionalFormatting>
  <conditionalFormatting sqref="AQ69">
    <cfRule type="iconSet" priority="98">
      <iconSet iconSet="3Symbols">
        <cfvo type="percent" val="0"/>
        <cfvo type="num" val="0"/>
        <cfvo type="num" val="0" gte="0"/>
      </iconSet>
    </cfRule>
  </conditionalFormatting>
  <conditionalFormatting sqref="AQ71:AQ78">
    <cfRule type="iconSet" priority="97">
      <iconSet iconSet="3Symbols">
        <cfvo type="percent" val="0"/>
        <cfvo type="num" val="0"/>
        <cfvo type="num" val="0" gte="0"/>
      </iconSet>
    </cfRule>
  </conditionalFormatting>
  <conditionalFormatting sqref="AQ79">
    <cfRule type="iconSet" priority="96">
      <iconSet iconSet="3Symbols">
        <cfvo type="percent" val="0"/>
        <cfvo type="num" val="0"/>
        <cfvo type="num" val="0" gte="0"/>
      </iconSet>
    </cfRule>
  </conditionalFormatting>
  <conditionalFormatting sqref="AQ81:AQ88">
    <cfRule type="iconSet" priority="95">
      <iconSet iconSet="3Symbols">
        <cfvo type="percent" val="0"/>
        <cfvo type="num" val="0"/>
        <cfvo type="num" val="0" gte="0"/>
      </iconSet>
    </cfRule>
  </conditionalFormatting>
  <conditionalFormatting sqref="AQ89">
    <cfRule type="iconSet" priority="94">
      <iconSet iconSet="3Symbols">
        <cfvo type="percent" val="0"/>
        <cfvo type="num" val="0"/>
        <cfvo type="num" val="0" gte="0"/>
      </iconSet>
    </cfRule>
  </conditionalFormatting>
  <conditionalFormatting sqref="AQ91">
    <cfRule type="iconSet" priority="93">
      <iconSet iconSet="3Symbols">
        <cfvo type="percent" val="0"/>
        <cfvo type="num" val="0"/>
        <cfvo type="num" val="0" gte="0"/>
      </iconSet>
    </cfRule>
  </conditionalFormatting>
  <conditionalFormatting sqref="AQ92">
    <cfRule type="iconSet" priority="92">
      <iconSet iconSet="3Symbols">
        <cfvo type="percent" val="0"/>
        <cfvo type="num" val="0"/>
        <cfvo type="num" val="0" gte="0"/>
      </iconSet>
    </cfRule>
  </conditionalFormatting>
  <conditionalFormatting sqref="AQ93">
    <cfRule type="iconSet" priority="91">
      <iconSet iconSet="3Symbols">
        <cfvo type="percent" val="0"/>
        <cfvo type="num" val="0"/>
        <cfvo type="num" val="0" gte="0"/>
      </iconSet>
    </cfRule>
  </conditionalFormatting>
  <conditionalFormatting sqref="AQ94">
    <cfRule type="iconSet" priority="90">
      <iconSet iconSet="3Symbols">
        <cfvo type="percent" val="0"/>
        <cfvo type="num" val="0"/>
        <cfvo type="num" val="0" gte="0"/>
      </iconSet>
    </cfRule>
  </conditionalFormatting>
  <conditionalFormatting sqref="AQ95">
    <cfRule type="iconSet" priority="89">
      <iconSet iconSet="3Symbols">
        <cfvo type="percent" val="0"/>
        <cfvo type="num" val="0"/>
        <cfvo type="num" val="0" gte="0"/>
      </iconSet>
    </cfRule>
  </conditionalFormatting>
  <conditionalFormatting sqref="AQ96">
    <cfRule type="iconSet" priority="88">
      <iconSet iconSet="3Symbols">
        <cfvo type="percent" val="0"/>
        <cfvo type="num" val="0"/>
        <cfvo type="num" val="0" gte="0"/>
      </iconSet>
    </cfRule>
  </conditionalFormatting>
  <conditionalFormatting sqref="AQ97">
    <cfRule type="iconSet" priority="87">
      <iconSet iconSet="3Symbols">
        <cfvo type="percent" val="0"/>
        <cfvo type="num" val="0"/>
        <cfvo type="num" val="0" gte="0"/>
      </iconSet>
    </cfRule>
  </conditionalFormatting>
  <conditionalFormatting sqref="AQ98">
    <cfRule type="iconSet" priority="86">
      <iconSet iconSet="3Symbols">
        <cfvo type="percent" val="0"/>
        <cfvo type="num" val="0"/>
        <cfvo type="num" val="0" gte="0"/>
      </iconSet>
    </cfRule>
  </conditionalFormatting>
  <conditionalFormatting sqref="AQ99">
    <cfRule type="iconSet" priority="85">
      <iconSet iconSet="3Symbols">
        <cfvo type="percent" val="0"/>
        <cfvo type="num" val="0"/>
        <cfvo type="num" val="0" gte="0"/>
      </iconSet>
    </cfRule>
  </conditionalFormatting>
  <conditionalFormatting sqref="AQ100">
    <cfRule type="iconSet" priority="84">
      <iconSet iconSet="3Symbols">
        <cfvo type="percent" val="0"/>
        <cfvo type="num" val="0"/>
        <cfvo type="num" val="0" gte="0"/>
      </iconSet>
    </cfRule>
  </conditionalFormatting>
  <conditionalFormatting sqref="AQ101">
    <cfRule type="iconSet" priority="83">
      <iconSet iconSet="3Symbols">
        <cfvo type="percent" val="0"/>
        <cfvo type="num" val="0"/>
        <cfvo type="num" val="0" gte="0"/>
      </iconSet>
    </cfRule>
  </conditionalFormatting>
  <conditionalFormatting sqref="AQ102">
    <cfRule type="iconSet" priority="82">
      <iconSet iconSet="3Symbols">
        <cfvo type="percent" val="0"/>
        <cfvo type="num" val="0"/>
        <cfvo type="num" val="0" gte="0"/>
      </iconSet>
    </cfRule>
  </conditionalFormatting>
  <conditionalFormatting sqref="AQ102:AQ104">
    <cfRule type="iconSet" priority="77">
      <iconSet iconSet="3Symbols">
        <cfvo type="percent" val="0"/>
        <cfvo type="num" val="0"/>
        <cfvo type="num" val="0" gte="0"/>
      </iconSet>
    </cfRule>
  </conditionalFormatting>
  <conditionalFormatting sqref="AQ105">
    <cfRule type="iconSet" priority="76">
      <iconSet iconSet="3Symbols">
        <cfvo type="percent" val="0"/>
        <cfvo type="num" val="0"/>
        <cfvo type="num" val="0" gte="0"/>
      </iconSet>
    </cfRule>
  </conditionalFormatting>
  <conditionalFormatting sqref="AQ107:AQ114">
    <cfRule type="iconSet" priority="75">
      <iconSet iconSet="3Symbols">
        <cfvo type="percent" val="0"/>
        <cfvo type="num" val="0"/>
        <cfvo type="num" val="0" gte="0"/>
      </iconSet>
    </cfRule>
  </conditionalFormatting>
  <conditionalFormatting sqref="AQ115">
    <cfRule type="iconSet" priority="74">
      <iconSet iconSet="3Symbols">
        <cfvo type="percent" val="0"/>
        <cfvo type="num" val="0"/>
        <cfvo type="num" val="0" gte="0"/>
      </iconSet>
    </cfRule>
  </conditionalFormatting>
  <conditionalFormatting sqref="AQ117:AQ124">
    <cfRule type="iconSet" priority="73">
      <iconSet iconSet="3Symbols">
        <cfvo type="percent" val="0"/>
        <cfvo type="num" val="0"/>
        <cfvo type="num" val="0" gte="0"/>
      </iconSet>
    </cfRule>
  </conditionalFormatting>
  <conditionalFormatting sqref="AQ125">
    <cfRule type="iconSet" priority="72">
      <iconSet iconSet="3Symbols">
        <cfvo type="percent" val="0"/>
        <cfvo type="num" val="0"/>
        <cfvo type="num" val="0" gte="0"/>
      </iconSet>
    </cfRule>
  </conditionalFormatting>
  <conditionalFormatting sqref="S6:S8">
    <cfRule type="iconSet" priority="71">
      <iconSet iconSet="3Symbols">
        <cfvo type="percent" val="0"/>
        <cfvo type="num" val="0"/>
        <cfvo type="num" val="0" gte="0"/>
      </iconSet>
    </cfRule>
  </conditionalFormatting>
  <conditionalFormatting sqref="S6:S7">
    <cfRule type="iconSet" priority="70">
      <iconSet iconSet="3Symbols">
        <cfvo type="percent" val="0"/>
        <cfvo type="num" val="0"/>
        <cfvo type="num" val="0" gte="0"/>
      </iconSet>
    </cfRule>
  </conditionalFormatting>
  <conditionalFormatting sqref="S8">
    <cfRule type="iconSet" priority="69">
      <iconSet iconSet="3Symbols">
        <cfvo type="percent" val="0"/>
        <cfvo type="num" val="0"/>
        <cfvo type="num" val="0" gte="0"/>
      </iconSet>
    </cfRule>
  </conditionalFormatting>
  <conditionalFormatting sqref="S9">
    <cfRule type="iconSet" priority="68">
      <iconSet iconSet="3Symbols">
        <cfvo type="percent" val="0"/>
        <cfvo type="num" val="0"/>
        <cfvo type="num" val="0" gte="0"/>
      </iconSet>
    </cfRule>
  </conditionalFormatting>
  <conditionalFormatting sqref="V6:V8">
    <cfRule type="iconSet" priority="66">
      <iconSet iconSet="3Symbols">
        <cfvo type="percent" val="0"/>
        <cfvo type="num" val="0"/>
        <cfvo type="num" val="0" gte="0"/>
      </iconSet>
    </cfRule>
  </conditionalFormatting>
  <conditionalFormatting sqref="V6:V7">
    <cfRule type="iconSet" priority="65">
      <iconSet iconSet="3Symbols">
        <cfvo type="percent" val="0"/>
        <cfvo type="num" val="0"/>
        <cfvo type="num" val="0" gte="0"/>
      </iconSet>
    </cfRule>
  </conditionalFormatting>
  <conditionalFormatting sqref="V8">
    <cfRule type="iconSet" priority="64">
      <iconSet iconSet="3Symbols">
        <cfvo type="percent" val="0"/>
        <cfvo type="num" val="0"/>
        <cfvo type="num" val="0" gte="0"/>
      </iconSet>
    </cfRule>
  </conditionalFormatting>
  <conditionalFormatting sqref="V9">
    <cfRule type="iconSet" priority="63">
      <iconSet iconSet="3Symbols">
        <cfvo type="percent" val="0"/>
        <cfvo type="num" val="0"/>
        <cfvo type="num" val="0" gte="0"/>
      </iconSet>
    </cfRule>
  </conditionalFormatting>
  <conditionalFormatting sqref="Y6:Y8">
    <cfRule type="iconSet" priority="61">
      <iconSet iconSet="3Symbols">
        <cfvo type="percent" val="0"/>
        <cfvo type="num" val="0"/>
        <cfvo type="num" val="0" gte="0"/>
      </iconSet>
    </cfRule>
  </conditionalFormatting>
  <conditionalFormatting sqref="Y6:Y7">
    <cfRule type="iconSet" priority="60">
      <iconSet iconSet="3Symbols">
        <cfvo type="percent" val="0"/>
        <cfvo type="num" val="0"/>
        <cfvo type="num" val="0" gte="0"/>
      </iconSet>
    </cfRule>
  </conditionalFormatting>
  <conditionalFormatting sqref="Y8">
    <cfRule type="iconSet" priority="59">
      <iconSet iconSet="3Symbols">
        <cfvo type="percent" val="0"/>
        <cfvo type="num" val="0"/>
        <cfvo type="num" val="0" gte="0"/>
      </iconSet>
    </cfRule>
  </conditionalFormatting>
  <conditionalFormatting sqref="Y9">
    <cfRule type="iconSet" priority="58">
      <iconSet iconSet="3Symbols">
        <cfvo type="percent" val="0"/>
        <cfvo type="num" val="0"/>
        <cfvo type="num" val="0" gte="0"/>
      </iconSet>
    </cfRule>
  </conditionalFormatting>
  <conditionalFormatting sqref="AB6:AB8">
    <cfRule type="iconSet" priority="56">
      <iconSet iconSet="3Symbols">
        <cfvo type="percent" val="0"/>
        <cfvo type="num" val="0"/>
        <cfvo type="num" val="0" gte="0"/>
      </iconSet>
    </cfRule>
  </conditionalFormatting>
  <conditionalFormatting sqref="AB6:AB7">
    <cfRule type="iconSet" priority="55">
      <iconSet iconSet="3Symbols">
        <cfvo type="percent" val="0"/>
        <cfvo type="num" val="0"/>
        <cfvo type="num" val="0" gte="0"/>
      </iconSet>
    </cfRule>
  </conditionalFormatting>
  <conditionalFormatting sqref="AB8">
    <cfRule type="iconSet" priority="54">
      <iconSet iconSet="3Symbols">
        <cfvo type="percent" val="0"/>
        <cfvo type="num" val="0"/>
        <cfvo type="num" val="0" gte="0"/>
      </iconSet>
    </cfRule>
  </conditionalFormatting>
  <conditionalFormatting sqref="AB9">
    <cfRule type="iconSet" priority="53">
      <iconSet iconSet="3Symbols">
        <cfvo type="percent" val="0"/>
        <cfvo type="num" val="0"/>
        <cfvo type="num" val="0" gte="0"/>
      </iconSet>
    </cfRule>
  </conditionalFormatting>
  <conditionalFormatting sqref="AE6:AE8">
    <cfRule type="iconSet" priority="51">
      <iconSet iconSet="3Symbols">
        <cfvo type="percent" val="0"/>
        <cfvo type="num" val="0"/>
        <cfvo type="num" val="0" gte="0"/>
      </iconSet>
    </cfRule>
  </conditionalFormatting>
  <conditionalFormatting sqref="AE6:AE7">
    <cfRule type="iconSet" priority="50">
      <iconSet iconSet="3Symbols">
        <cfvo type="percent" val="0"/>
        <cfvo type="num" val="0"/>
        <cfvo type="num" val="0" gte="0"/>
      </iconSet>
    </cfRule>
  </conditionalFormatting>
  <conditionalFormatting sqref="AE8">
    <cfRule type="iconSet" priority="49">
      <iconSet iconSet="3Symbols">
        <cfvo type="percent" val="0"/>
        <cfvo type="num" val="0"/>
        <cfvo type="num" val="0" gte="0"/>
      </iconSet>
    </cfRule>
  </conditionalFormatting>
  <conditionalFormatting sqref="AE9">
    <cfRule type="iconSet" priority="48">
      <iconSet iconSet="3Symbols">
        <cfvo type="percent" val="0"/>
        <cfvo type="num" val="0"/>
        <cfvo type="num" val="0" gte="0"/>
      </iconSet>
    </cfRule>
  </conditionalFormatting>
  <conditionalFormatting sqref="AH6:AH8">
    <cfRule type="iconSet" priority="46">
      <iconSet iconSet="3Symbols">
        <cfvo type="percent" val="0"/>
        <cfvo type="num" val="0"/>
        <cfvo type="num" val="0" gte="0"/>
      </iconSet>
    </cfRule>
  </conditionalFormatting>
  <conditionalFormatting sqref="AH6:AH7">
    <cfRule type="iconSet" priority="45">
      <iconSet iconSet="3Symbols">
        <cfvo type="percent" val="0"/>
        <cfvo type="num" val="0"/>
        <cfvo type="num" val="0" gte="0"/>
      </iconSet>
    </cfRule>
  </conditionalFormatting>
  <conditionalFormatting sqref="AH8">
    <cfRule type="iconSet" priority="44">
      <iconSet iconSet="3Symbols">
        <cfvo type="percent" val="0"/>
        <cfvo type="num" val="0"/>
        <cfvo type="num" val="0" gte="0"/>
      </iconSet>
    </cfRule>
  </conditionalFormatting>
  <conditionalFormatting sqref="AH9">
    <cfRule type="iconSet" priority="43">
      <iconSet iconSet="3Symbols">
        <cfvo type="percent" val="0"/>
        <cfvo type="num" val="0"/>
        <cfvo type="num" val="0" gte="0"/>
      </iconSet>
    </cfRule>
  </conditionalFormatting>
  <conditionalFormatting sqref="AK6:AK8">
    <cfRule type="iconSet" priority="41">
      <iconSet iconSet="3Symbols">
        <cfvo type="percent" val="0"/>
        <cfvo type="num" val="0"/>
        <cfvo type="num" val="0" gte="0"/>
      </iconSet>
    </cfRule>
  </conditionalFormatting>
  <conditionalFormatting sqref="AK6:AK7">
    <cfRule type="iconSet" priority="40">
      <iconSet iconSet="3Symbols">
        <cfvo type="percent" val="0"/>
        <cfvo type="num" val="0"/>
        <cfvo type="num" val="0" gte="0"/>
      </iconSet>
    </cfRule>
  </conditionalFormatting>
  <conditionalFormatting sqref="AK8">
    <cfRule type="iconSet" priority="39">
      <iconSet iconSet="3Symbols">
        <cfvo type="percent" val="0"/>
        <cfvo type="num" val="0"/>
        <cfvo type="num" val="0" gte="0"/>
      </iconSet>
    </cfRule>
  </conditionalFormatting>
  <conditionalFormatting sqref="AK9">
    <cfRule type="iconSet" priority="38">
      <iconSet iconSet="3Symbols">
        <cfvo type="percent" val="0"/>
        <cfvo type="num" val="0"/>
        <cfvo type="num" val="0" gte="0"/>
      </iconSet>
    </cfRule>
  </conditionalFormatting>
  <conditionalFormatting sqref="P6:P8">
    <cfRule type="iconSet" priority="36">
      <iconSet iconSet="3Symbols">
        <cfvo type="percent" val="0"/>
        <cfvo type="num" val="0"/>
        <cfvo type="num" val="0" gte="0"/>
      </iconSet>
    </cfRule>
  </conditionalFormatting>
  <conditionalFormatting sqref="P6:P7">
    <cfRule type="iconSet" priority="35">
      <iconSet iconSet="3Symbols">
        <cfvo type="percent" val="0"/>
        <cfvo type="num" val="0"/>
        <cfvo type="num" val="0" gte="0"/>
      </iconSet>
    </cfRule>
  </conditionalFormatting>
  <conditionalFormatting sqref="P8">
    <cfRule type="iconSet" priority="34">
      <iconSet iconSet="3Symbols">
        <cfvo type="percent" val="0"/>
        <cfvo type="num" val="0"/>
        <cfvo type="num" val="0" gte="0"/>
      </iconSet>
    </cfRule>
  </conditionalFormatting>
  <conditionalFormatting sqref="P9">
    <cfRule type="iconSet" priority="33">
      <iconSet iconSet="3Symbols">
        <cfvo type="percent" val="0"/>
        <cfvo type="num" val="0"/>
        <cfvo type="num" val="0" gte="0"/>
      </iconSet>
    </cfRule>
  </conditionalFormatting>
  <conditionalFormatting sqref="M6:M8">
    <cfRule type="iconSet" priority="31">
      <iconSet iconSet="3Symbols">
        <cfvo type="percent" val="0"/>
        <cfvo type="num" val="0"/>
        <cfvo type="num" val="0" gte="0"/>
      </iconSet>
    </cfRule>
  </conditionalFormatting>
  <conditionalFormatting sqref="M6:M7">
    <cfRule type="iconSet" priority="30">
      <iconSet iconSet="3Symbols">
        <cfvo type="percent" val="0"/>
        <cfvo type="num" val="0"/>
        <cfvo type="num" val="0" gte="0"/>
      </iconSet>
    </cfRule>
  </conditionalFormatting>
  <conditionalFormatting sqref="M8">
    <cfRule type="iconSet" priority="29">
      <iconSet iconSet="3Symbols">
        <cfvo type="percent" val="0"/>
        <cfvo type="num" val="0"/>
        <cfvo type="num" val="0" gte="0"/>
      </iconSet>
    </cfRule>
  </conditionalFormatting>
  <conditionalFormatting sqref="M9">
    <cfRule type="iconSet" priority="28">
      <iconSet iconSet="3Symbols">
        <cfvo type="percent" val="0"/>
        <cfvo type="num" val="0"/>
        <cfvo type="num" val="0" gte="0"/>
      </iconSet>
    </cfRule>
  </conditionalFormatting>
  <conditionalFormatting sqref="J6:J8">
    <cfRule type="iconSet" priority="26">
      <iconSet iconSet="3Symbols">
        <cfvo type="percent" val="0"/>
        <cfvo type="num" val="0"/>
        <cfvo type="num" val="0" gte="0"/>
      </iconSet>
    </cfRule>
  </conditionalFormatting>
  <conditionalFormatting sqref="J6:J7">
    <cfRule type="iconSet" priority="25">
      <iconSet iconSet="3Symbols">
        <cfvo type="percent" val="0"/>
        <cfvo type="num" val="0"/>
        <cfvo type="num" val="0" gte="0"/>
      </iconSet>
    </cfRule>
  </conditionalFormatting>
  <conditionalFormatting sqref="J8">
    <cfRule type="iconSet" priority="24">
      <iconSet iconSet="3Symbols">
        <cfvo type="percent" val="0"/>
        <cfvo type="num" val="0"/>
        <cfvo type="num" val="0" gte="0"/>
      </iconSet>
    </cfRule>
  </conditionalFormatting>
  <conditionalFormatting sqref="J9">
    <cfRule type="iconSet" priority="23">
      <iconSet iconSet="3Symbols">
        <cfvo type="percent" val="0"/>
        <cfvo type="num" val="0"/>
        <cfvo type="num" val="0" gte="0"/>
      </iconSet>
    </cfRule>
  </conditionalFormatting>
  <conditionalFormatting sqref="G6:G8">
    <cfRule type="iconSet" priority="21">
      <iconSet iconSet="3Symbols">
        <cfvo type="percent" val="0"/>
        <cfvo type="num" val="0"/>
        <cfvo type="num" val="0" gte="0"/>
      </iconSet>
    </cfRule>
  </conditionalFormatting>
  <conditionalFormatting sqref="G6:G7">
    <cfRule type="iconSet" priority="20">
      <iconSet iconSet="3Symbols">
        <cfvo type="percent" val="0"/>
        <cfvo type="num" val="0"/>
        <cfvo type="num" val="0" gte="0"/>
      </iconSet>
    </cfRule>
  </conditionalFormatting>
  <conditionalFormatting sqref="G8">
    <cfRule type="iconSet" priority="19">
      <iconSet iconSet="3Symbols">
        <cfvo type="percent" val="0"/>
        <cfvo type="num" val="0"/>
        <cfvo type="num" val="0" gte="0"/>
      </iconSet>
    </cfRule>
  </conditionalFormatting>
  <conditionalFormatting sqref="G9">
    <cfRule type="iconSet" priority="18">
      <iconSet iconSet="3Symbols">
        <cfvo type="percent" val="0"/>
        <cfvo type="num" val="0"/>
        <cfvo type="num" val="0" gte="0"/>
      </iconSet>
    </cfRule>
  </conditionalFormatting>
  <conditionalFormatting sqref="D6:D8">
    <cfRule type="iconSet" priority="16">
      <iconSet iconSet="3Symbols">
        <cfvo type="percent" val="0"/>
        <cfvo type="num" val="0"/>
        <cfvo type="num" val="0" gte="0"/>
      </iconSet>
    </cfRule>
  </conditionalFormatting>
  <conditionalFormatting sqref="D6:D7">
    <cfRule type="iconSet" priority="15">
      <iconSet iconSet="3Symbols">
        <cfvo type="percent" val="0"/>
        <cfvo type="num" val="0"/>
        <cfvo type="num" val="0" gte="0"/>
      </iconSet>
    </cfRule>
  </conditionalFormatting>
  <conditionalFormatting sqref="D8">
    <cfRule type="iconSet" priority="14">
      <iconSet iconSet="3Symbols">
        <cfvo type="percent" val="0"/>
        <cfvo type="num" val="0"/>
        <cfvo type="num" val="0" gte="0"/>
      </iconSet>
    </cfRule>
  </conditionalFormatting>
  <conditionalFormatting sqref="D9">
    <cfRule type="iconSet" priority="13">
      <iconSet iconSet="3Symbols">
        <cfvo type="percent" val="0"/>
        <cfvo type="num" val="0"/>
        <cfvo type="num" val="0" gte="0"/>
      </iconSet>
    </cfRule>
  </conditionalFormatting>
  <conditionalFormatting sqref="AN6:AN8">
    <cfRule type="iconSet" priority="11">
      <iconSet iconSet="3Symbols">
        <cfvo type="percent" val="0"/>
        <cfvo type="num" val="0"/>
        <cfvo type="num" val="0" gte="0"/>
      </iconSet>
    </cfRule>
  </conditionalFormatting>
  <conditionalFormatting sqref="AN6:AN7">
    <cfRule type="iconSet" priority="10">
      <iconSet iconSet="3Symbols">
        <cfvo type="percent" val="0"/>
        <cfvo type="num" val="0"/>
        <cfvo type="num" val="0" gte="0"/>
      </iconSet>
    </cfRule>
  </conditionalFormatting>
  <conditionalFormatting sqref="AN8">
    <cfRule type="iconSet" priority="9">
      <iconSet iconSet="3Symbols">
        <cfvo type="percent" val="0"/>
        <cfvo type="num" val="0"/>
        <cfvo type="num" val="0" gte="0"/>
      </iconSet>
    </cfRule>
  </conditionalFormatting>
  <conditionalFormatting sqref="AN9">
    <cfRule type="iconSet" priority="8">
      <iconSet iconSet="3Symbols">
        <cfvo type="percent" val="0"/>
        <cfvo type="num" val="0"/>
        <cfvo type="num" val="0" gte="0"/>
      </iconSet>
    </cfRule>
  </conditionalFormatting>
  <conditionalFormatting sqref="AQ6:AQ8">
    <cfRule type="iconSet" priority="6">
      <iconSet iconSet="3Symbols">
        <cfvo type="percent" val="0"/>
        <cfvo type="num" val="0"/>
        <cfvo type="num" val="0" gte="0"/>
      </iconSet>
    </cfRule>
  </conditionalFormatting>
  <conditionalFormatting sqref="AQ6:AQ7">
    <cfRule type="iconSet" priority="5">
      <iconSet iconSet="3Symbols">
        <cfvo type="percent" val="0"/>
        <cfvo type="num" val="0"/>
        <cfvo type="num" val="0" gte="0"/>
      </iconSet>
    </cfRule>
  </conditionalFormatting>
  <conditionalFormatting sqref="AQ8">
    <cfRule type="iconSet" priority="4">
      <iconSet iconSet="3Symbols">
        <cfvo type="percent" val="0"/>
        <cfvo type="num" val="0"/>
        <cfvo type="num" val="0" gte="0"/>
      </iconSet>
    </cfRule>
  </conditionalFormatting>
  <conditionalFormatting sqref="AQ9">
    <cfRule type="iconSet" priority="3">
      <iconSet iconSet="3Symbols">
        <cfvo type="percent" val="0"/>
        <cfvo type="num" val="0"/>
        <cfvo type="num" val="0" gte="0"/>
      </iconSet>
    </cfRule>
  </conditionalFormatting>
  <conditionalFormatting sqref="B9:C9 E9:F9 H9:I9 K9:L9 N9:O9 Q9:R9 T9:U9 W9:X9 Z9:AA9 AC9:AD9 AF9:AG9 AI9:AJ9">
    <cfRule type="iconSet" priority="1">
      <iconSet iconSet="3Symbols">
        <cfvo type="percent" val="0"/>
        <cfvo type="num" val="0"/>
        <cfvo type="num" val="5000"/>
      </iconSet>
    </cfRule>
  </conditionalFormatting>
  <pageMargins left="0.70866141732283472" right="0.70866141732283472" top="0.74803149606299213" bottom="0.74803149606299213" header="0.31496062992125984" footer="0.31496062992125984"/>
  <pageSetup paperSize="8" scale="40" pageOrder="overThenDown" orientation="landscape" r:id="rId1"/>
  <ignoredErrors>
    <ignoredError sqref="S6:S9 V6:V9 Y6:Y9 AB6:AB9 AE6:AE9 AH6:AH9 AK7 P6:P9 M6:M9 J6:J9 G6:G9 D6:D9 AQ7 AN7" formula="1"/>
    <ignoredError sqref="C12:C20 C23:C31 C32:C36 C39:C48 C117:C124 C107:C114 C91:C104 C81:C88 C71:C78 C61:C68 C51:C58 F12:F125 I12:I86 L12:L125 O12:O125 R13:R27 U12:U125 X12:X125 AA12:AA125 AD12:AD82 AG12:AG125 AJ12:AJ125 R37:R39 R28:R36 R40:R125 AD84:AD125 I88:I125" unlockedFormula="1"/>
    <ignoredError sqref="B1:AK1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R126"/>
  <sheetViews>
    <sheetView zoomScaleNormal="100" workbookViewId="0">
      <pane xSplit="1" ySplit="10" topLeftCell="AA11" activePane="bottomRight" state="frozen"/>
      <selection activeCell="B25" sqref="B25"/>
      <selection pane="topRight" activeCell="B25" sqref="B25"/>
      <selection pane="bottomLeft" activeCell="B25" sqref="B25"/>
      <selection pane="bottomRight" activeCell="AP5" sqref="AP5"/>
    </sheetView>
  </sheetViews>
  <sheetFormatPr defaultRowHeight="15" customHeight="1" outlineLevelRow="1" outlineLevelCol="1"/>
  <cols>
    <col min="1" max="1" width="23.85546875" style="63" customWidth="1"/>
    <col min="2" max="37" width="10.140625" style="37" customWidth="1"/>
    <col min="38" max="42" width="10.5703125" style="37" customWidth="1" outlineLevel="1"/>
    <col min="43" max="43" width="9.140625" style="37" customWidth="1" outlineLevel="1"/>
    <col min="45" max="16384" width="9.140625" style="37"/>
  </cols>
  <sheetData>
    <row r="1" spans="1:43" ht="15" customHeight="1">
      <c r="A1" s="102">
        <v>2012</v>
      </c>
      <c r="B1" s="104" t="s">
        <v>86</v>
      </c>
      <c r="C1" s="105"/>
      <c r="D1" s="105"/>
      <c r="E1" s="110" t="s">
        <v>87</v>
      </c>
      <c r="F1" s="105"/>
      <c r="G1" s="105"/>
      <c r="H1" s="110" t="s">
        <v>88</v>
      </c>
      <c r="I1" s="105"/>
      <c r="J1" s="105"/>
      <c r="K1" s="110" t="s">
        <v>89</v>
      </c>
      <c r="L1" s="105"/>
      <c r="M1" s="105"/>
      <c r="N1" s="110" t="s">
        <v>90</v>
      </c>
      <c r="O1" s="105"/>
      <c r="P1" s="105"/>
      <c r="Q1" s="110" t="s">
        <v>91</v>
      </c>
      <c r="R1" s="105"/>
      <c r="S1" s="105"/>
      <c r="T1" s="111">
        <v>7</v>
      </c>
      <c r="U1" s="112"/>
      <c r="V1" s="112"/>
      <c r="W1" s="110" t="s">
        <v>92</v>
      </c>
      <c r="X1" s="105"/>
      <c r="Y1" s="105"/>
      <c r="Z1" s="110" t="s">
        <v>93</v>
      </c>
      <c r="AA1" s="105"/>
      <c r="AB1" s="105"/>
      <c r="AC1" s="110" t="s">
        <v>94</v>
      </c>
      <c r="AD1" s="105"/>
      <c r="AE1" s="105"/>
      <c r="AF1" s="110" t="s">
        <v>95</v>
      </c>
      <c r="AG1" s="105"/>
      <c r="AH1" s="105"/>
      <c r="AI1" s="110" t="s">
        <v>96</v>
      </c>
      <c r="AJ1" s="105"/>
      <c r="AK1" s="105"/>
      <c r="AL1" s="106" t="s">
        <v>54</v>
      </c>
      <c r="AM1" s="107"/>
      <c r="AN1" s="107"/>
      <c r="AO1" s="108" t="s">
        <v>98</v>
      </c>
      <c r="AP1" s="109"/>
      <c r="AQ1" s="109"/>
    </row>
    <row r="2" spans="1:43" ht="15" customHeight="1">
      <c r="A2" s="103"/>
      <c r="B2" s="38" t="s">
        <v>73</v>
      </c>
      <c r="C2" s="39" t="s">
        <v>0</v>
      </c>
      <c r="D2" s="40" t="s">
        <v>59</v>
      </c>
      <c r="E2" s="41" t="s">
        <v>73</v>
      </c>
      <c r="F2" s="39" t="s">
        <v>0</v>
      </c>
      <c r="G2" s="40" t="s">
        <v>59</v>
      </c>
      <c r="H2" s="41" t="s">
        <v>73</v>
      </c>
      <c r="I2" s="42" t="s">
        <v>0</v>
      </c>
      <c r="J2" s="40" t="s">
        <v>59</v>
      </c>
      <c r="K2" s="41" t="s">
        <v>73</v>
      </c>
      <c r="L2" s="42" t="s">
        <v>0</v>
      </c>
      <c r="M2" s="40" t="s">
        <v>59</v>
      </c>
      <c r="N2" s="41" t="s">
        <v>73</v>
      </c>
      <c r="O2" s="43" t="s">
        <v>0</v>
      </c>
      <c r="P2" s="40" t="s">
        <v>59</v>
      </c>
      <c r="Q2" s="41" t="s">
        <v>73</v>
      </c>
      <c r="R2" s="43" t="s">
        <v>0</v>
      </c>
      <c r="S2" s="40" t="s">
        <v>59</v>
      </c>
      <c r="T2" s="41" t="s">
        <v>73</v>
      </c>
      <c r="U2" s="43" t="s">
        <v>0</v>
      </c>
      <c r="V2" s="40" t="s">
        <v>59</v>
      </c>
      <c r="W2" s="41" t="s">
        <v>73</v>
      </c>
      <c r="X2" s="43" t="s">
        <v>0</v>
      </c>
      <c r="Y2" s="40" t="s">
        <v>59</v>
      </c>
      <c r="Z2" s="41" t="s">
        <v>73</v>
      </c>
      <c r="AA2" s="43" t="s">
        <v>0</v>
      </c>
      <c r="AB2" s="40" t="s">
        <v>59</v>
      </c>
      <c r="AC2" s="41" t="s">
        <v>73</v>
      </c>
      <c r="AD2" s="43" t="s">
        <v>0</v>
      </c>
      <c r="AE2" s="40" t="s">
        <v>59</v>
      </c>
      <c r="AF2" s="41" t="s">
        <v>73</v>
      </c>
      <c r="AG2" s="43" t="s">
        <v>0</v>
      </c>
      <c r="AH2" s="40" t="s">
        <v>59</v>
      </c>
      <c r="AI2" s="41" t="s">
        <v>73</v>
      </c>
      <c r="AJ2" s="44" t="s">
        <v>0</v>
      </c>
      <c r="AK2" s="45" t="s">
        <v>59</v>
      </c>
      <c r="AL2" s="46" t="s">
        <v>73</v>
      </c>
      <c r="AM2" s="47" t="s">
        <v>0</v>
      </c>
      <c r="AN2" s="45" t="s">
        <v>59</v>
      </c>
      <c r="AO2" s="38" t="s">
        <v>73</v>
      </c>
      <c r="AP2" s="48" t="s">
        <v>0</v>
      </c>
      <c r="AQ2" s="45" t="s">
        <v>59</v>
      </c>
    </row>
    <row r="3" spans="1:43" ht="4.5" customHeight="1">
      <c r="A3" s="49"/>
      <c r="B3" s="50"/>
      <c r="C3" s="50"/>
      <c r="D3" s="50"/>
      <c r="E3" s="51"/>
      <c r="F3" s="52"/>
      <c r="G3" s="52"/>
      <c r="H3" s="51"/>
      <c r="I3" s="52"/>
      <c r="J3" s="52"/>
      <c r="K3" s="51"/>
      <c r="L3" s="52"/>
      <c r="M3" s="52"/>
      <c r="N3" s="51"/>
      <c r="O3" s="52"/>
      <c r="P3" s="52"/>
      <c r="Q3" s="51"/>
      <c r="R3" s="52"/>
      <c r="S3" s="52"/>
      <c r="T3" s="51"/>
      <c r="U3" s="52"/>
      <c r="V3" s="52"/>
      <c r="W3" s="51"/>
      <c r="X3" s="52"/>
      <c r="Y3" s="52"/>
      <c r="Z3" s="51"/>
      <c r="AA3" s="52"/>
      <c r="AB3" s="52"/>
      <c r="AC3" s="51"/>
      <c r="AD3" s="52"/>
      <c r="AE3" s="52"/>
      <c r="AF3" s="51"/>
      <c r="AG3" s="52"/>
      <c r="AH3" s="52"/>
      <c r="AI3" s="51"/>
      <c r="AJ3" s="52"/>
      <c r="AK3" s="52"/>
      <c r="AL3" s="53"/>
      <c r="AM3" s="54"/>
      <c r="AN3" s="54"/>
      <c r="AO3" s="55"/>
      <c r="AP3" s="56"/>
      <c r="AQ3" s="54"/>
    </row>
    <row r="4" spans="1:43" ht="15" customHeight="1">
      <c r="A4" s="57" t="s">
        <v>21</v>
      </c>
      <c r="B4" s="58"/>
      <c r="C4" s="58"/>
      <c r="D4" s="58"/>
      <c r="E4" s="59"/>
      <c r="F4" s="58"/>
      <c r="G4" s="58"/>
      <c r="H4" s="59"/>
      <c r="I4" s="58"/>
      <c r="J4" s="58"/>
      <c r="K4" s="59"/>
      <c r="L4" s="58"/>
      <c r="M4" s="58"/>
      <c r="N4" s="59"/>
      <c r="O4" s="58"/>
      <c r="P4" s="58"/>
      <c r="Q4" s="59"/>
      <c r="R4" s="58"/>
      <c r="S4" s="58"/>
      <c r="T4" s="59"/>
      <c r="U4" s="58"/>
      <c r="V4" s="58"/>
      <c r="W4" s="59"/>
      <c r="X4" s="58"/>
      <c r="Y4" s="58"/>
      <c r="Z4" s="59"/>
      <c r="AA4" s="58"/>
      <c r="AB4" s="58"/>
      <c r="AC4" s="59"/>
      <c r="AD4" s="58"/>
      <c r="AE4" s="58"/>
      <c r="AF4" s="59"/>
      <c r="AG4" s="58"/>
      <c r="AH4" s="58"/>
      <c r="AI4" s="59"/>
      <c r="AJ4" s="58"/>
      <c r="AK4" s="58"/>
      <c r="AL4" s="60"/>
      <c r="AM4" s="61"/>
      <c r="AN4" s="61"/>
      <c r="AO4" s="62"/>
      <c r="AP4" s="61"/>
      <c r="AQ4" s="61"/>
    </row>
    <row r="5" spans="1:43" ht="15" customHeight="1" outlineLevel="1">
      <c r="A5" s="63" t="s">
        <v>22</v>
      </c>
      <c r="B5" s="64">
        <f>Finance_2011!AI9</f>
        <v>5368</v>
      </c>
      <c r="C5" s="64">
        <f>Finance_2011!AJ9</f>
        <v>11638</v>
      </c>
      <c r="D5" s="64"/>
      <c r="E5" s="7" t="s">
        <v>75</v>
      </c>
      <c r="F5" s="6" t="s">
        <v>75</v>
      </c>
      <c r="G5" s="6" t="s">
        <v>75</v>
      </c>
      <c r="H5" s="7" t="s">
        <v>75</v>
      </c>
      <c r="I5" s="6" t="s">
        <v>75</v>
      </c>
      <c r="J5" s="6" t="s">
        <v>75</v>
      </c>
      <c r="K5" s="7" t="s">
        <v>75</v>
      </c>
      <c r="L5" s="6" t="s">
        <v>75</v>
      </c>
      <c r="M5" s="6" t="s">
        <v>75</v>
      </c>
      <c r="N5" s="7" t="s">
        <v>75</v>
      </c>
      <c r="O5" s="6" t="s">
        <v>75</v>
      </c>
      <c r="P5" s="6" t="s">
        <v>75</v>
      </c>
      <c r="Q5" s="7" t="s">
        <v>75</v>
      </c>
      <c r="R5" s="6" t="s">
        <v>75</v>
      </c>
      <c r="S5" s="9" t="s">
        <v>75</v>
      </c>
      <c r="T5" s="7" t="s">
        <v>75</v>
      </c>
      <c r="U5" s="6" t="s">
        <v>75</v>
      </c>
      <c r="V5" s="9" t="s">
        <v>75</v>
      </c>
      <c r="W5" s="7" t="s">
        <v>75</v>
      </c>
      <c r="X5" s="6" t="s">
        <v>75</v>
      </c>
      <c r="Y5" s="9" t="s">
        <v>75</v>
      </c>
      <c r="Z5" s="7" t="s">
        <v>75</v>
      </c>
      <c r="AA5" s="6" t="s">
        <v>75</v>
      </c>
      <c r="AB5" s="9" t="s">
        <v>75</v>
      </c>
      <c r="AC5" s="7" t="s">
        <v>75</v>
      </c>
      <c r="AD5" s="6" t="s">
        <v>75</v>
      </c>
      <c r="AE5" s="9" t="s">
        <v>75</v>
      </c>
      <c r="AF5" s="7" t="s">
        <v>75</v>
      </c>
      <c r="AG5" s="6" t="s">
        <v>75</v>
      </c>
      <c r="AH5" s="9" t="s">
        <v>75</v>
      </c>
      <c r="AI5" s="7" t="s">
        <v>75</v>
      </c>
      <c r="AJ5" s="6" t="s">
        <v>75</v>
      </c>
      <c r="AK5" s="9" t="s">
        <v>75</v>
      </c>
      <c r="AL5" s="65" t="s">
        <v>75</v>
      </c>
      <c r="AM5" s="6" t="s">
        <v>75</v>
      </c>
      <c r="AN5" s="9" t="s">
        <v>75</v>
      </c>
      <c r="AO5" s="66">
        <v>12</v>
      </c>
      <c r="AP5" s="67">
        <v>12</v>
      </c>
      <c r="AQ5" s="9" t="s">
        <v>75</v>
      </c>
    </row>
    <row r="6" spans="1:43" ht="15" customHeight="1" outlineLevel="1">
      <c r="A6" s="63" t="s">
        <v>24</v>
      </c>
      <c r="B6" s="10">
        <f>B21</f>
        <v>0</v>
      </c>
      <c r="C6" s="11">
        <f t="shared" ref="C6:AJ6" si="0">C21</f>
        <v>0</v>
      </c>
      <c r="D6" s="12">
        <f>-(B6-C6)</f>
        <v>0</v>
      </c>
      <c r="E6" s="13">
        <f t="shared" si="0"/>
        <v>0</v>
      </c>
      <c r="F6" s="11">
        <f t="shared" si="0"/>
        <v>0</v>
      </c>
      <c r="G6" s="12">
        <f>-(E6-F6)</f>
        <v>0</v>
      </c>
      <c r="H6" s="13">
        <f t="shared" si="0"/>
        <v>0</v>
      </c>
      <c r="I6" s="11">
        <f t="shared" si="0"/>
        <v>0</v>
      </c>
      <c r="J6" s="12">
        <f>-(H6-I6)</f>
        <v>0</v>
      </c>
      <c r="K6" s="13">
        <f t="shared" si="0"/>
        <v>0</v>
      </c>
      <c r="L6" s="11">
        <f t="shared" si="0"/>
        <v>0</v>
      </c>
      <c r="M6" s="12">
        <f>-(K6-L6)</f>
        <v>0</v>
      </c>
      <c r="N6" s="13">
        <f t="shared" si="0"/>
        <v>0</v>
      </c>
      <c r="O6" s="11">
        <f t="shared" si="0"/>
        <v>0</v>
      </c>
      <c r="P6" s="12">
        <f>-(N6-O6)</f>
        <v>0</v>
      </c>
      <c r="Q6" s="13">
        <f t="shared" si="0"/>
        <v>0</v>
      </c>
      <c r="R6" s="11">
        <f t="shared" si="0"/>
        <v>0</v>
      </c>
      <c r="S6" s="12">
        <f>-(Q6-R6)</f>
        <v>0</v>
      </c>
      <c r="T6" s="13">
        <f t="shared" si="0"/>
        <v>0</v>
      </c>
      <c r="U6" s="11">
        <f t="shared" si="0"/>
        <v>0</v>
      </c>
      <c r="V6" s="12">
        <f>-(T6-U6)</f>
        <v>0</v>
      </c>
      <c r="W6" s="13">
        <f t="shared" si="0"/>
        <v>0</v>
      </c>
      <c r="X6" s="11">
        <f t="shared" si="0"/>
        <v>0</v>
      </c>
      <c r="Y6" s="12">
        <f>-(W6-X6)</f>
        <v>0</v>
      </c>
      <c r="Z6" s="13">
        <f t="shared" si="0"/>
        <v>0</v>
      </c>
      <c r="AA6" s="11">
        <f t="shared" si="0"/>
        <v>0</v>
      </c>
      <c r="AB6" s="12">
        <f>-(Z6-AA6)</f>
        <v>0</v>
      </c>
      <c r="AC6" s="13">
        <f t="shared" si="0"/>
        <v>0</v>
      </c>
      <c r="AD6" s="11">
        <f t="shared" si="0"/>
        <v>0</v>
      </c>
      <c r="AE6" s="12">
        <f>-(AC6-AD6)</f>
        <v>0</v>
      </c>
      <c r="AF6" s="13">
        <f t="shared" si="0"/>
        <v>0</v>
      </c>
      <c r="AG6" s="11">
        <f t="shared" si="0"/>
        <v>0</v>
      </c>
      <c r="AH6" s="12">
        <f>-(AF6-AG6)</f>
        <v>0</v>
      </c>
      <c r="AI6" s="13">
        <f t="shared" si="0"/>
        <v>0</v>
      </c>
      <c r="AJ6" s="12">
        <f t="shared" si="0"/>
        <v>0</v>
      </c>
      <c r="AK6" s="12">
        <f>-(AI6-AJ6)</f>
        <v>0</v>
      </c>
      <c r="AL6" s="14">
        <f t="shared" ref="AL6:AM8" si="1">B6+E6+H6+K6+N6+Q6+T6+W6+Z6+AC6+AF6+AI6</f>
        <v>0</v>
      </c>
      <c r="AM6" s="11">
        <f t="shared" si="1"/>
        <v>0</v>
      </c>
      <c r="AN6" s="12">
        <f>-(AL6-AM6)</f>
        <v>0</v>
      </c>
      <c r="AO6" s="15">
        <f t="shared" ref="AO6:AP9" si="2">AL6/$AO$5</f>
        <v>0</v>
      </c>
      <c r="AP6" s="11">
        <f t="shared" si="2"/>
        <v>0</v>
      </c>
      <c r="AQ6" s="12">
        <f>-(AO6-AP6)</f>
        <v>0</v>
      </c>
    </row>
    <row r="7" spans="1:43" ht="15" customHeight="1" outlineLevel="1">
      <c r="A7" s="63" t="s">
        <v>23</v>
      </c>
      <c r="B7" s="10">
        <f>SUM(B37,B49,B59,B69,B79,B89,B105,B115,B125)</f>
        <v>0</v>
      </c>
      <c r="C7" s="11">
        <f>SUM(C37,C49,C59,C69,C79,C89,C105,C115,C125)</f>
        <v>0</v>
      </c>
      <c r="D7" s="12">
        <f>(B7-C7)</f>
        <v>0</v>
      </c>
      <c r="E7" s="13">
        <f>SUM(E37,E49,E59,E69,E79,E89,E105,E115,E125)</f>
        <v>0</v>
      </c>
      <c r="F7" s="11">
        <f>SUM(F37,F49,F59,F69,F79,F89,F105,F115,F125)</f>
        <v>0</v>
      </c>
      <c r="G7" s="12">
        <f>(E7-F7)</f>
        <v>0</v>
      </c>
      <c r="H7" s="13">
        <f>SUM(H37,H49,H59,H69,H79,H89,H105,H115,H125)</f>
        <v>0</v>
      </c>
      <c r="I7" s="11">
        <f>SUM(I37,I49,I59,I69,I79,I89,I105,I115,I125)</f>
        <v>0</v>
      </c>
      <c r="J7" s="12">
        <f>(H7-I7)</f>
        <v>0</v>
      </c>
      <c r="K7" s="13">
        <f>SUM(K37,K49,K59,K69,K79,K89,K105,K115,K125)</f>
        <v>0</v>
      </c>
      <c r="L7" s="11">
        <f>SUM(L37,L49,L59,L69,L79,L89,L105,L115,L125)</f>
        <v>0</v>
      </c>
      <c r="M7" s="12">
        <f>(K7-L7)</f>
        <v>0</v>
      </c>
      <c r="N7" s="13">
        <f>SUM(N37,N49,N59,N69,N79,N89,N105,N115,N125)</f>
        <v>0</v>
      </c>
      <c r="O7" s="11">
        <f>SUM(O37,O49,O59,O69,O79,O89,O105,O115,O125)</f>
        <v>0</v>
      </c>
      <c r="P7" s="12">
        <f>(N7-O7)</f>
        <v>0</v>
      </c>
      <c r="Q7" s="13">
        <f>SUM(Q37,Q49,Q59,Q69,Q79,Q89,Q105,Q115,Q125)</f>
        <v>0</v>
      </c>
      <c r="R7" s="11">
        <f>SUM(R37,R49,R59,R69,R79,R89,R105,R115,R125)</f>
        <v>0</v>
      </c>
      <c r="S7" s="12">
        <f>(Q7-R7)</f>
        <v>0</v>
      </c>
      <c r="T7" s="13">
        <f>SUM(T37,T49,T59,T69,T79,T89,T105,T115,T125)</f>
        <v>0</v>
      </c>
      <c r="U7" s="11">
        <f>SUM(U37,U49,U59,U69,U79,U89,U105,U115,U125)</f>
        <v>0</v>
      </c>
      <c r="V7" s="12">
        <f>(T7-U7)</f>
        <v>0</v>
      </c>
      <c r="W7" s="13">
        <f>SUM(W37,W49,W59,W69,W79,W89,W105,W115,W125)</f>
        <v>0</v>
      </c>
      <c r="X7" s="11">
        <f>SUM(X37,X49,X59,X69,X79,X89,X105,X115,X125)</f>
        <v>0</v>
      </c>
      <c r="Y7" s="12">
        <f>(W7-X7)</f>
        <v>0</v>
      </c>
      <c r="Z7" s="13">
        <f>SUM(Z37,Z49,Z59,Z69,Z79,Z89,Z105,Z115,Z125)</f>
        <v>0</v>
      </c>
      <c r="AA7" s="11">
        <f>SUM(AA37,AA49,AA59,AA69,AA79,AA89,AA105,AA115,AA125)</f>
        <v>0</v>
      </c>
      <c r="AB7" s="12">
        <f>(Z7-AA7)</f>
        <v>0</v>
      </c>
      <c r="AC7" s="13">
        <f>SUM(AC37,AC49,AC59,AC69,AC79,AC89,AC105,AC115,AC125)</f>
        <v>0</v>
      </c>
      <c r="AD7" s="11">
        <f>SUM(AD37,AD49,AD59,AD69,AD79,AD89,AD105,AD115,AD125)</f>
        <v>0</v>
      </c>
      <c r="AE7" s="12">
        <f>(AC7-AD7)</f>
        <v>0</v>
      </c>
      <c r="AF7" s="13">
        <f>SUM(AF37,AF49,AF59,AF69,AF79,AF89,AF105,AF115,AF125)</f>
        <v>0</v>
      </c>
      <c r="AG7" s="11">
        <f>SUM(AG37,AG49,AG59,AG69,AG79,AG89,AG105,AG115,AG125)</f>
        <v>0</v>
      </c>
      <c r="AH7" s="12">
        <f>(AF7-AG7)</f>
        <v>0</v>
      </c>
      <c r="AI7" s="13">
        <f>SUM(AI37,AI49,AI59,AI69,AI79,AI89,AI105,AI115,AI125)</f>
        <v>0</v>
      </c>
      <c r="AJ7" s="12">
        <f>SUM(AJ37,AJ49,AJ59,AJ69,AJ79,AJ89,AJ105,AJ115,AJ125)</f>
        <v>0</v>
      </c>
      <c r="AK7" s="12">
        <f>(AI7-AJ7)</f>
        <v>0</v>
      </c>
      <c r="AL7" s="14">
        <f t="shared" si="1"/>
        <v>0</v>
      </c>
      <c r="AM7" s="11">
        <f t="shared" si="1"/>
        <v>0</v>
      </c>
      <c r="AN7" s="12">
        <f>(AL7-AM7)</f>
        <v>0</v>
      </c>
      <c r="AO7" s="15">
        <f t="shared" si="2"/>
        <v>0</v>
      </c>
      <c r="AP7" s="11">
        <f t="shared" si="2"/>
        <v>0</v>
      </c>
      <c r="AQ7" s="12">
        <f>(AO7-AP7)</f>
        <v>0</v>
      </c>
    </row>
    <row r="8" spans="1:43" ht="15" customHeight="1" outlineLevel="1">
      <c r="A8" s="63" t="s">
        <v>76</v>
      </c>
      <c r="B8" s="16">
        <f>B6-B7</f>
        <v>0</v>
      </c>
      <c r="C8" s="17">
        <f>C6-C7</f>
        <v>0</v>
      </c>
      <c r="D8" s="18">
        <f>-(B8-C8)</f>
        <v>0</v>
      </c>
      <c r="E8" s="19">
        <f t="shared" ref="E8:AJ8" si="3">E6-E7</f>
        <v>0</v>
      </c>
      <c r="F8" s="17">
        <f t="shared" si="3"/>
        <v>0</v>
      </c>
      <c r="G8" s="18">
        <f>-(E8-F8)</f>
        <v>0</v>
      </c>
      <c r="H8" s="19">
        <f t="shared" si="3"/>
        <v>0</v>
      </c>
      <c r="I8" s="17">
        <f t="shared" si="3"/>
        <v>0</v>
      </c>
      <c r="J8" s="18">
        <f>-(H8-I8)</f>
        <v>0</v>
      </c>
      <c r="K8" s="19">
        <f t="shared" si="3"/>
        <v>0</v>
      </c>
      <c r="L8" s="17">
        <f t="shared" si="3"/>
        <v>0</v>
      </c>
      <c r="M8" s="18">
        <f>-(K8-L8)</f>
        <v>0</v>
      </c>
      <c r="N8" s="19">
        <f t="shared" si="3"/>
        <v>0</v>
      </c>
      <c r="O8" s="17">
        <f t="shared" si="3"/>
        <v>0</v>
      </c>
      <c r="P8" s="18">
        <f>-(N8-O8)</f>
        <v>0</v>
      </c>
      <c r="Q8" s="19">
        <f t="shared" si="3"/>
        <v>0</v>
      </c>
      <c r="R8" s="17">
        <f t="shared" si="3"/>
        <v>0</v>
      </c>
      <c r="S8" s="18">
        <f>-(Q8-R8)</f>
        <v>0</v>
      </c>
      <c r="T8" s="19">
        <f t="shared" si="3"/>
        <v>0</v>
      </c>
      <c r="U8" s="17">
        <f t="shared" si="3"/>
        <v>0</v>
      </c>
      <c r="V8" s="18">
        <f>-(T8-U8)</f>
        <v>0</v>
      </c>
      <c r="W8" s="19">
        <f t="shared" si="3"/>
        <v>0</v>
      </c>
      <c r="X8" s="17">
        <f t="shared" si="3"/>
        <v>0</v>
      </c>
      <c r="Y8" s="18">
        <f>-(W8-X8)</f>
        <v>0</v>
      </c>
      <c r="Z8" s="19">
        <f t="shared" si="3"/>
        <v>0</v>
      </c>
      <c r="AA8" s="17">
        <f t="shared" si="3"/>
        <v>0</v>
      </c>
      <c r="AB8" s="18">
        <f>-(Z8-AA8)</f>
        <v>0</v>
      </c>
      <c r="AC8" s="19">
        <f t="shared" si="3"/>
        <v>0</v>
      </c>
      <c r="AD8" s="17">
        <f t="shared" si="3"/>
        <v>0</v>
      </c>
      <c r="AE8" s="18">
        <f>-(AC8-AD8)</f>
        <v>0</v>
      </c>
      <c r="AF8" s="19">
        <f t="shared" si="3"/>
        <v>0</v>
      </c>
      <c r="AG8" s="17">
        <f t="shared" si="3"/>
        <v>0</v>
      </c>
      <c r="AH8" s="18">
        <f>-(AF8-AG8)</f>
        <v>0</v>
      </c>
      <c r="AI8" s="19">
        <f t="shared" si="3"/>
        <v>0</v>
      </c>
      <c r="AJ8" s="18">
        <f t="shared" si="3"/>
        <v>0</v>
      </c>
      <c r="AK8" s="18">
        <f>-(AI8-AJ8)</f>
        <v>0</v>
      </c>
      <c r="AL8" s="20">
        <f t="shared" si="1"/>
        <v>0</v>
      </c>
      <c r="AM8" s="17">
        <f t="shared" si="1"/>
        <v>0</v>
      </c>
      <c r="AN8" s="18">
        <f>-(AL8-AM8)</f>
        <v>0</v>
      </c>
      <c r="AO8" s="15">
        <f t="shared" si="2"/>
        <v>0</v>
      </c>
      <c r="AP8" s="11">
        <f t="shared" si="2"/>
        <v>0</v>
      </c>
      <c r="AQ8" s="18">
        <f>-(AO8-AP8)</f>
        <v>0</v>
      </c>
    </row>
    <row r="9" spans="1:43" ht="15" customHeight="1">
      <c r="A9" s="68" t="s">
        <v>25</v>
      </c>
      <c r="B9" s="21">
        <f>B5+B8</f>
        <v>5368</v>
      </c>
      <c r="C9" s="22">
        <f>C5+C8</f>
        <v>11638</v>
      </c>
      <c r="D9" s="23">
        <f>-(B9-C9)</f>
        <v>6270</v>
      </c>
      <c r="E9" s="24">
        <f>B9+E8</f>
        <v>5368</v>
      </c>
      <c r="F9" s="22">
        <f>C9+F8</f>
        <v>11638</v>
      </c>
      <c r="G9" s="23">
        <f>-(E9-F9)</f>
        <v>6270</v>
      </c>
      <c r="H9" s="24">
        <f>E9+H8</f>
        <v>5368</v>
      </c>
      <c r="I9" s="22">
        <f>F9+I8</f>
        <v>11638</v>
      </c>
      <c r="J9" s="23">
        <f>-(H9-I9)</f>
        <v>6270</v>
      </c>
      <c r="K9" s="24">
        <f>H9+K8</f>
        <v>5368</v>
      </c>
      <c r="L9" s="22">
        <f>I9+L8</f>
        <v>11638</v>
      </c>
      <c r="M9" s="23">
        <f>-(K9-L9)</f>
        <v>6270</v>
      </c>
      <c r="N9" s="24">
        <f>K9+N8</f>
        <v>5368</v>
      </c>
      <c r="O9" s="22">
        <f>L9+O8</f>
        <v>11638</v>
      </c>
      <c r="P9" s="23">
        <f>-(N9-O9)</f>
        <v>6270</v>
      </c>
      <c r="Q9" s="24">
        <f>N9+Q8</f>
        <v>5368</v>
      </c>
      <c r="R9" s="22">
        <f>O9+R8</f>
        <v>11638</v>
      </c>
      <c r="S9" s="23">
        <f>-(Q9-R9)</f>
        <v>6270</v>
      </c>
      <c r="T9" s="24">
        <f>Q9+T8</f>
        <v>5368</v>
      </c>
      <c r="U9" s="22">
        <f>R9+U8</f>
        <v>11638</v>
      </c>
      <c r="V9" s="23">
        <f>-(T9-U9)</f>
        <v>6270</v>
      </c>
      <c r="W9" s="24">
        <f>T9+W8</f>
        <v>5368</v>
      </c>
      <c r="X9" s="22">
        <f>U9+X8</f>
        <v>11638</v>
      </c>
      <c r="Y9" s="23">
        <f>-(W9-X9)</f>
        <v>6270</v>
      </c>
      <c r="Z9" s="24">
        <f>W9+Z8</f>
        <v>5368</v>
      </c>
      <c r="AA9" s="22">
        <f>X9+AA8</f>
        <v>11638</v>
      </c>
      <c r="AB9" s="23">
        <f>-(Z9-AA9)</f>
        <v>6270</v>
      </c>
      <c r="AC9" s="24">
        <f>Z9+AC8</f>
        <v>5368</v>
      </c>
      <c r="AD9" s="22">
        <f>AA9+AD8</f>
        <v>11638</v>
      </c>
      <c r="AE9" s="23">
        <f>-(AC9-AD9)</f>
        <v>6270</v>
      </c>
      <c r="AF9" s="24">
        <f>AC9+AF8</f>
        <v>5368</v>
      </c>
      <c r="AG9" s="22">
        <f>AD9+AG8</f>
        <v>11638</v>
      </c>
      <c r="AH9" s="23">
        <f>-(AF9-AG9)</f>
        <v>6270</v>
      </c>
      <c r="AI9" s="24">
        <f>AF9+AI8</f>
        <v>5368</v>
      </c>
      <c r="AJ9" s="22">
        <f>AG9+AJ8</f>
        <v>11638</v>
      </c>
      <c r="AK9" s="23">
        <f>-(AI9-AJ9)</f>
        <v>6270</v>
      </c>
      <c r="AL9" s="25">
        <f>AI9</f>
        <v>5368</v>
      </c>
      <c r="AM9" s="2">
        <f>AJ9</f>
        <v>11638</v>
      </c>
      <c r="AN9" s="23">
        <f>-(AL9-AM9)</f>
        <v>6270</v>
      </c>
      <c r="AO9" s="26">
        <f t="shared" si="2"/>
        <v>447.33333333333331</v>
      </c>
      <c r="AP9" s="2">
        <f t="shared" si="2"/>
        <v>969.83333333333337</v>
      </c>
      <c r="AQ9" s="23">
        <f>-(AO9-AP9)</f>
        <v>522.5</v>
      </c>
    </row>
    <row r="10" spans="1:43" ht="4.5" customHeight="1">
      <c r="A10" s="69"/>
      <c r="B10" s="27"/>
      <c r="C10" s="27"/>
      <c r="D10" s="27"/>
      <c r="E10" s="70"/>
      <c r="F10" s="71"/>
      <c r="G10" s="71"/>
      <c r="H10" s="70"/>
      <c r="I10" s="71"/>
      <c r="J10" s="71"/>
      <c r="K10" s="70"/>
      <c r="L10" s="71"/>
      <c r="M10" s="71"/>
      <c r="N10" s="70"/>
      <c r="O10" s="71"/>
      <c r="P10" s="71"/>
      <c r="Q10" s="70"/>
      <c r="R10" s="71"/>
      <c r="S10" s="71"/>
      <c r="T10" s="70"/>
      <c r="U10" s="71"/>
      <c r="V10" s="71"/>
      <c r="W10" s="70"/>
      <c r="X10" s="71"/>
      <c r="Y10" s="71"/>
      <c r="Z10" s="70"/>
      <c r="AA10" s="71"/>
      <c r="AB10" s="71"/>
      <c r="AC10" s="70"/>
      <c r="AD10" s="71"/>
      <c r="AE10" s="71"/>
      <c r="AF10" s="70"/>
      <c r="AG10" s="71"/>
      <c r="AH10" s="71"/>
      <c r="AI10" s="70"/>
      <c r="AJ10" s="71"/>
      <c r="AK10" s="71"/>
      <c r="AL10" s="72"/>
      <c r="AM10" s="71"/>
      <c r="AN10" s="71"/>
      <c r="AO10" s="73"/>
      <c r="AP10" s="71"/>
      <c r="AQ10" s="71"/>
    </row>
    <row r="11" spans="1:43" ht="15" customHeight="1">
      <c r="A11" s="74" t="s">
        <v>13</v>
      </c>
      <c r="B11" s="28"/>
      <c r="C11" s="96"/>
      <c r="D11" s="28"/>
      <c r="E11" s="75"/>
      <c r="F11" s="28"/>
      <c r="G11" s="28"/>
      <c r="H11" s="75"/>
      <c r="I11" s="28"/>
      <c r="J11" s="28"/>
      <c r="K11" s="75"/>
      <c r="L11" s="28"/>
      <c r="M11" s="28"/>
      <c r="N11" s="75"/>
      <c r="O11" s="28"/>
      <c r="P11" s="28"/>
      <c r="Q11" s="75"/>
      <c r="R11" s="28"/>
      <c r="S11" s="28"/>
      <c r="T11" s="75"/>
      <c r="U11" s="28"/>
      <c r="V11" s="28"/>
      <c r="W11" s="75"/>
      <c r="X11" s="28"/>
      <c r="Y11" s="28"/>
      <c r="Z11" s="75"/>
      <c r="AA11" s="28"/>
      <c r="AB11" s="28"/>
      <c r="AC11" s="75"/>
      <c r="AD11" s="28"/>
      <c r="AE11" s="28"/>
      <c r="AF11" s="75"/>
      <c r="AG11" s="28"/>
      <c r="AH11" s="28"/>
      <c r="AI11" s="75"/>
      <c r="AJ11" s="28"/>
      <c r="AK11" s="28"/>
      <c r="AL11" s="76"/>
      <c r="AM11" s="28"/>
      <c r="AN11" s="28"/>
      <c r="AO11" s="77"/>
      <c r="AP11" s="28"/>
      <c r="AQ11" s="28"/>
    </row>
    <row r="12" spans="1:43" ht="15" customHeight="1" outlineLevel="1">
      <c r="A12" s="78" t="str">
        <f>Transakce!A2</f>
        <v>Výplata + prémie</v>
      </c>
      <c r="B12" s="31"/>
      <c r="C12" s="100">
        <f>SUMIFS(Transakce!$D$3:$D$5000,Transakce!$H$3:$H$5000,B$1,Transakce!$I$3:$I$5000,$A$1,Transakce!$C$3:$C$5000,$A12)</f>
        <v>0</v>
      </c>
      <c r="D12" s="29">
        <f>-(B12-C12)</f>
        <v>0</v>
      </c>
      <c r="E12" s="32"/>
      <c r="F12" s="100">
        <f>SUMIFS(Transakce!$D$3:$D$5000,Transakce!$H$3:$H$5000,E$1,Transakce!$I$3:$I$5000,$A$1,Transakce!$C$3:$C$5000,$A12)</f>
        <v>0</v>
      </c>
      <c r="G12" s="29">
        <f>-(E12-F12)</f>
        <v>0</v>
      </c>
      <c r="H12" s="32"/>
      <c r="I12" s="100">
        <f>SUMIFS(Transakce!$D$3:$D$5000,Transakce!$H$3:$H$5000,H$1,Transakce!$I$3:$I$5000,$A$1,Transakce!$C$3:$C$5000,$A12)</f>
        <v>0</v>
      </c>
      <c r="J12" s="29">
        <f>-(H12-I12)</f>
        <v>0</v>
      </c>
      <c r="K12" s="32"/>
      <c r="L12" s="100">
        <f>SUMIFS(Transakce!$D$3:$D$5000,Transakce!$H$3:$H$5000,K$1,Transakce!$I$3:$I$5000,$A$1,Transakce!$C$3:$C$5000,$A12)</f>
        <v>0</v>
      </c>
      <c r="M12" s="29">
        <f>-(K12-L12)</f>
        <v>0</v>
      </c>
      <c r="N12" s="32"/>
      <c r="O12" s="100">
        <f>SUMIFS(Transakce!$D$3:$D$5000,Transakce!$H$3:$H$5000,N$1,Transakce!$I$3:$I$5000,$A$1,Transakce!$C$3:$C$5000,$A12)</f>
        <v>0</v>
      </c>
      <c r="P12" s="29">
        <f>-(N12-O12)</f>
        <v>0</v>
      </c>
      <c r="Q12" s="32"/>
      <c r="R12" s="100">
        <f>SUMIFS(Transakce!$D$3:$D$5000,Transakce!$H$3:$H$5000,Q$1,Transakce!$I$3:$I$5000,$A$1,Transakce!$C$3:$C$5000,$A12)</f>
        <v>0</v>
      </c>
      <c r="S12" s="29">
        <f t="shared" ref="S12:S20" si="4">-(Q12-R12)</f>
        <v>0</v>
      </c>
      <c r="T12" s="32"/>
      <c r="U12" s="100">
        <f>SUMIFS(Transakce!$D$3:$D$5000,Transakce!$H$3:$H$5000,T$1,Transakce!$I$3:$I$5000,$A$1,Transakce!$C$3:$C$5000,$A12)</f>
        <v>0</v>
      </c>
      <c r="V12" s="29">
        <f t="shared" ref="V12:V20" si="5">-(T12-U12)</f>
        <v>0</v>
      </c>
      <c r="W12" s="32"/>
      <c r="X12" s="100">
        <f>SUMIFS(Transakce!$D$3:$D$5000,Transakce!$H$3:$H$5000,W$1,Transakce!$I$3:$I$5000,$A$1,Transakce!$C$3:$C$5000,$A12)</f>
        <v>0</v>
      </c>
      <c r="Y12" s="29">
        <f>-(W12-X12)</f>
        <v>0</v>
      </c>
      <c r="Z12" s="32"/>
      <c r="AA12" s="100">
        <f>SUMIFS(Transakce!$D$3:$D$5000,Transakce!$H$3:$H$5000,Z$1,Transakce!$I$3:$I$5000,$A$1,Transakce!$C$3:$C$5000,$A12)</f>
        <v>0</v>
      </c>
      <c r="AB12" s="29">
        <f>-(Z12-AA12)</f>
        <v>0</v>
      </c>
      <c r="AC12" s="32"/>
      <c r="AD12" s="100">
        <f>SUMIFS(Transakce!$D$3:$D$5000,Transakce!$H$3:$H$5000,AC$1,Transakce!$I$3:$I$5000,$A$1,Transakce!$C$3:$C$5000,$A12)</f>
        <v>0</v>
      </c>
      <c r="AE12" s="29">
        <f>-(AC12-AD12)</f>
        <v>0</v>
      </c>
      <c r="AF12" s="32"/>
      <c r="AG12" s="100">
        <f>SUMIFS(Transakce!$D$3:$D$5000,Transakce!$H$3:$H$5000,AF$1,Transakce!$I$3:$I$5000,$A$1,Transakce!$C$3:$C$5000,$A12)</f>
        <v>0</v>
      </c>
      <c r="AH12" s="29">
        <f>-(AF12-AG12)</f>
        <v>0</v>
      </c>
      <c r="AI12" s="32"/>
      <c r="AJ12" s="100">
        <f>SUMIFS(Transakce!$D$3:$D$5000,Transakce!$H$3:$H$5000,AI$1,Transakce!$I$3:$I$5000,$A$1,Transakce!$C$3:$C$5000,$A12)</f>
        <v>0</v>
      </c>
      <c r="AK12" s="29">
        <f>-(AI12-AJ12)</f>
        <v>0</v>
      </c>
      <c r="AL12" s="79">
        <f t="shared" ref="AL12:AM20" si="6">B12+E12+H12+K12+N12+Q12+T12+W12+Z12+AC12+AF12+AI12</f>
        <v>0</v>
      </c>
      <c r="AM12" s="80">
        <f t="shared" si="6"/>
        <v>0</v>
      </c>
      <c r="AN12" s="29">
        <f>-(AL12-AM12)</f>
        <v>0</v>
      </c>
      <c r="AO12" s="15">
        <f>AL12/$AO$5</f>
        <v>0</v>
      </c>
      <c r="AP12" s="11">
        <f>AM12/$AO$5</f>
        <v>0</v>
      </c>
      <c r="AQ12" s="29">
        <f>-(AO12-AP12)</f>
        <v>0</v>
      </c>
    </row>
    <row r="13" spans="1:43" ht="15" customHeight="1" outlineLevel="1">
      <c r="A13" s="78" t="str">
        <f>Transakce!A3</f>
        <v>Podnikání</v>
      </c>
      <c r="B13" s="33"/>
      <c r="C13" s="100">
        <f>SUMIFS(Transakce!$D$3:$D$5000,Transakce!$H$3:$H$5000,B$1,Transakce!$I$3:$I$5000,$A$1,Transakce!$C$3:$C$5000,$A13)</f>
        <v>0</v>
      </c>
      <c r="D13" s="12">
        <f t="shared" ref="D13:D20" si="7">-(B13-C13)</f>
        <v>0</v>
      </c>
      <c r="E13" s="34"/>
      <c r="F13" s="100">
        <f>SUMIFS(Transakce!$D$3:$D$5000,Transakce!$H$3:$H$5000,E$1,Transakce!$I$3:$I$5000,$A$1,Transakce!$C$3:$C$5000,$A13)</f>
        <v>0</v>
      </c>
      <c r="G13" s="12">
        <f t="shared" ref="G13:G20" si="8">-(E13-F13)</f>
        <v>0</v>
      </c>
      <c r="H13" s="34"/>
      <c r="I13" s="100">
        <f>SUMIFS(Transakce!$D$3:$D$5000,Transakce!$H$3:$H$5000,H$1,Transakce!$I$3:$I$5000,$A$1,Transakce!$C$3:$C$5000,$A13)</f>
        <v>0</v>
      </c>
      <c r="J13" s="12">
        <f t="shared" ref="J13:J20" si="9">-(H13-I13)</f>
        <v>0</v>
      </c>
      <c r="K13" s="34"/>
      <c r="L13" s="100">
        <f>SUMIFS(Transakce!$D$3:$D$5000,Transakce!$H$3:$H$5000,K$1,Transakce!$I$3:$I$5000,$A$1,Transakce!$C$3:$C$5000,$A13)</f>
        <v>0</v>
      </c>
      <c r="M13" s="12">
        <f t="shared" ref="M13:M20" si="10">-(K13-L13)</f>
        <v>0</v>
      </c>
      <c r="N13" s="34"/>
      <c r="O13" s="100">
        <f>SUMIFS(Transakce!$D$3:$D$5000,Transakce!$H$3:$H$5000,N$1,Transakce!$I$3:$I$5000,$A$1,Transakce!$C$3:$C$5000,$A13)</f>
        <v>0</v>
      </c>
      <c r="P13" s="12">
        <f t="shared" ref="P13:P20" si="11">-(N13-O13)</f>
        <v>0</v>
      </c>
      <c r="Q13" s="34"/>
      <c r="R13" s="100">
        <f>SUMIFS(Transakce!$D$3:$D$5000,Transakce!$H$3:$H$5000,Q$1,Transakce!$I$3:$I$5000,$A$1,Transakce!$C$3:$C$5000,$A13)</f>
        <v>0</v>
      </c>
      <c r="S13" s="12">
        <f t="shared" si="4"/>
        <v>0</v>
      </c>
      <c r="T13" s="34"/>
      <c r="U13" s="100">
        <f>SUMIFS(Transakce!$D$3:$D$5000,Transakce!$H$3:$H$5000,T$1,Transakce!$I$3:$I$5000,$A$1,Transakce!$C$3:$C$5000,$A13)</f>
        <v>0</v>
      </c>
      <c r="V13" s="12">
        <f t="shared" si="5"/>
        <v>0</v>
      </c>
      <c r="W13" s="34"/>
      <c r="X13" s="100">
        <f>SUMIFS(Transakce!$D$3:$D$5000,Transakce!$H$3:$H$5000,W$1,Transakce!$I$3:$I$5000,$A$1,Transakce!$C$3:$C$5000,$A13)</f>
        <v>0</v>
      </c>
      <c r="Y13" s="12">
        <f t="shared" ref="Y13:Y20" si="12">-(W13-X13)</f>
        <v>0</v>
      </c>
      <c r="Z13" s="34"/>
      <c r="AA13" s="100">
        <f>SUMIFS(Transakce!$D$3:$D$5000,Transakce!$H$3:$H$5000,Z$1,Transakce!$I$3:$I$5000,$A$1,Transakce!$C$3:$C$5000,$A13)</f>
        <v>0</v>
      </c>
      <c r="AB13" s="12">
        <f t="shared" ref="AB13:AB20" si="13">-(Z13-AA13)</f>
        <v>0</v>
      </c>
      <c r="AC13" s="34"/>
      <c r="AD13" s="100">
        <f>SUMIFS(Transakce!$D$3:$D$5000,Transakce!$H$3:$H$5000,AC$1,Transakce!$I$3:$I$5000,$A$1,Transakce!$C$3:$C$5000,$A13)</f>
        <v>0</v>
      </c>
      <c r="AE13" s="12">
        <f t="shared" ref="AE13:AE20" si="14">-(AC13-AD13)</f>
        <v>0</v>
      </c>
      <c r="AF13" s="34"/>
      <c r="AG13" s="100">
        <f>SUMIFS(Transakce!$D$3:$D$5000,Transakce!$H$3:$H$5000,AF$1,Transakce!$I$3:$I$5000,$A$1,Transakce!$C$3:$C$5000,$A13)</f>
        <v>0</v>
      </c>
      <c r="AH13" s="12">
        <f t="shared" ref="AH13:AH20" si="15">-(AF13-AG13)</f>
        <v>0</v>
      </c>
      <c r="AI13" s="34"/>
      <c r="AJ13" s="100">
        <f>SUMIFS(Transakce!$D$3:$D$5000,Transakce!$H$3:$H$5000,AI$1,Transakce!$I$3:$I$5000,$A$1,Transakce!$C$3:$C$5000,$A13)</f>
        <v>0</v>
      </c>
      <c r="AK13" s="12">
        <f t="shared" ref="AK13:AK20" si="16">-(AI13-AJ13)</f>
        <v>0</v>
      </c>
      <c r="AL13" s="14">
        <f t="shared" si="6"/>
        <v>0</v>
      </c>
      <c r="AM13" s="80">
        <f t="shared" si="6"/>
        <v>0</v>
      </c>
      <c r="AN13" s="12">
        <f t="shared" ref="AN13:AN20" si="17">-(AL13-AM13)</f>
        <v>0</v>
      </c>
      <c r="AO13" s="81">
        <f t="shared" ref="AO13:AP20" si="18">AL13/$AO$5</f>
        <v>0</v>
      </c>
      <c r="AP13" s="80">
        <f t="shared" si="18"/>
        <v>0</v>
      </c>
      <c r="AQ13" s="12">
        <f t="shared" ref="AQ13:AQ20" si="19">-(AO13-AP13)</f>
        <v>0</v>
      </c>
    </row>
    <row r="14" spans="1:43" ht="15" customHeight="1" outlineLevel="1">
      <c r="A14" s="78" t="str">
        <f>Transakce!A4</f>
        <v>Daňové vypořádání</v>
      </c>
      <c r="B14" s="33"/>
      <c r="C14" s="100">
        <f>SUMIFS(Transakce!$D$3:$D$5000,Transakce!$H$3:$H$5000,B$1,Transakce!$I$3:$I$5000,$A$1,Transakce!$C$3:$C$5000,$A14)</f>
        <v>0</v>
      </c>
      <c r="D14" s="12">
        <f t="shared" si="7"/>
        <v>0</v>
      </c>
      <c r="E14" s="34"/>
      <c r="F14" s="100">
        <f>SUMIFS(Transakce!$D$3:$D$5000,Transakce!$H$3:$H$5000,E$1,Transakce!$I$3:$I$5000,$A$1,Transakce!$C$3:$C$5000,$A14)</f>
        <v>0</v>
      </c>
      <c r="G14" s="12">
        <f t="shared" si="8"/>
        <v>0</v>
      </c>
      <c r="H14" s="34"/>
      <c r="I14" s="100">
        <f>SUMIFS(Transakce!$D$3:$D$5000,Transakce!$H$3:$H$5000,H$1,Transakce!$I$3:$I$5000,$A$1,Transakce!$C$3:$C$5000,$A14)</f>
        <v>0</v>
      </c>
      <c r="J14" s="12">
        <f t="shared" si="9"/>
        <v>0</v>
      </c>
      <c r="K14" s="34"/>
      <c r="L14" s="100">
        <f>SUMIFS(Transakce!$D$3:$D$5000,Transakce!$H$3:$H$5000,K$1,Transakce!$I$3:$I$5000,$A$1,Transakce!$C$3:$C$5000,$A14)</f>
        <v>0</v>
      </c>
      <c r="M14" s="12">
        <f t="shared" si="10"/>
        <v>0</v>
      </c>
      <c r="N14" s="34"/>
      <c r="O14" s="100">
        <f>SUMIFS(Transakce!$D$3:$D$5000,Transakce!$H$3:$H$5000,N$1,Transakce!$I$3:$I$5000,$A$1,Transakce!$C$3:$C$5000,$A14)</f>
        <v>0</v>
      </c>
      <c r="P14" s="12">
        <f t="shared" si="11"/>
        <v>0</v>
      </c>
      <c r="Q14" s="34"/>
      <c r="R14" s="100">
        <f>SUMIFS(Transakce!$D$3:$D$5000,Transakce!$H$3:$H$5000,Q$1,Transakce!$I$3:$I$5000,$A$1,Transakce!$C$3:$C$5000,$A14)</f>
        <v>0</v>
      </c>
      <c r="S14" s="12">
        <f t="shared" si="4"/>
        <v>0</v>
      </c>
      <c r="T14" s="34"/>
      <c r="U14" s="100">
        <f>SUMIFS(Transakce!$D$3:$D$5000,Transakce!$H$3:$H$5000,T$1,Transakce!$I$3:$I$5000,$A$1,Transakce!$C$3:$C$5000,$A14)</f>
        <v>0</v>
      </c>
      <c r="V14" s="12">
        <f t="shared" si="5"/>
        <v>0</v>
      </c>
      <c r="W14" s="34"/>
      <c r="X14" s="100">
        <f>SUMIFS(Transakce!$D$3:$D$5000,Transakce!$H$3:$H$5000,W$1,Transakce!$I$3:$I$5000,$A$1,Transakce!$C$3:$C$5000,$A14)</f>
        <v>0</v>
      </c>
      <c r="Y14" s="12">
        <f t="shared" si="12"/>
        <v>0</v>
      </c>
      <c r="Z14" s="34"/>
      <c r="AA14" s="100">
        <f>SUMIFS(Transakce!$D$3:$D$5000,Transakce!$H$3:$H$5000,Z$1,Transakce!$I$3:$I$5000,$A$1,Transakce!$C$3:$C$5000,$A14)</f>
        <v>0</v>
      </c>
      <c r="AB14" s="12">
        <f t="shared" si="13"/>
        <v>0</v>
      </c>
      <c r="AC14" s="34"/>
      <c r="AD14" s="100">
        <f>SUMIFS(Transakce!$D$3:$D$5000,Transakce!$H$3:$H$5000,AC$1,Transakce!$I$3:$I$5000,$A$1,Transakce!$C$3:$C$5000,$A14)</f>
        <v>0</v>
      </c>
      <c r="AE14" s="12">
        <f t="shared" si="14"/>
        <v>0</v>
      </c>
      <c r="AF14" s="34"/>
      <c r="AG14" s="100">
        <f>SUMIFS(Transakce!$D$3:$D$5000,Transakce!$H$3:$H$5000,AF$1,Transakce!$I$3:$I$5000,$A$1,Transakce!$C$3:$C$5000,$A14)</f>
        <v>0</v>
      </c>
      <c r="AH14" s="12">
        <f t="shared" si="15"/>
        <v>0</v>
      </c>
      <c r="AI14" s="34"/>
      <c r="AJ14" s="100">
        <f>SUMIFS(Transakce!$D$3:$D$5000,Transakce!$H$3:$H$5000,AI$1,Transakce!$I$3:$I$5000,$A$1,Transakce!$C$3:$C$5000,$A14)</f>
        <v>0</v>
      </c>
      <c r="AK14" s="12">
        <f t="shared" si="16"/>
        <v>0</v>
      </c>
      <c r="AL14" s="14">
        <f t="shared" si="6"/>
        <v>0</v>
      </c>
      <c r="AM14" s="80">
        <f t="shared" si="6"/>
        <v>0</v>
      </c>
      <c r="AN14" s="12">
        <f t="shared" si="17"/>
        <v>0</v>
      </c>
      <c r="AO14" s="81">
        <f t="shared" si="18"/>
        <v>0</v>
      </c>
      <c r="AP14" s="80">
        <f t="shared" si="18"/>
        <v>0</v>
      </c>
      <c r="AQ14" s="12">
        <f t="shared" si="19"/>
        <v>0</v>
      </c>
    </row>
    <row r="15" spans="1:43" ht="15" customHeight="1" outlineLevel="1">
      <c r="A15" s="78" t="str">
        <f>Transakce!A5</f>
        <v>Dary</v>
      </c>
      <c r="B15" s="33"/>
      <c r="C15" s="100">
        <f>SUMIFS(Transakce!$D$3:$D$5000,Transakce!$H$3:$H$5000,B$1,Transakce!$I$3:$I$5000,$A$1,Transakce!$C$3:$C$5000,$A15)</f>
        <v>0</v>
      </c>
      <c r="D15" s="12">
        <f t="shared" si="7"/>
        <v>0</v>
      </c>
      <c r="E15" s="34"/>
      <c r="F15" s="100">
        <f>SUMIFS(Transakce!$D$3:$D$5000,Transakce!$H$3:$H$5000,E$1,Transakce!$I$3:$I$5000,$A$1,Transakce!$C$3:$C$5000,$A15)</f>
        <v>0</v>
      </c>
      <c r="G15" s="12">
        <f t="shared" si="8"/>
        <v>0</v>
      </c>
      <c r="H15" s="34"/>
      <c r="I15" s="100">
        <f>SUMIFS(Transakce!$D$3:$D$5000,Transakce!$H$3:$H$5000,H$1,Transakce!$I$3:$I$5000,$A$1,Transakce!$C$3:$C$5000,$A15)</f>
        <v>0</v>
      </c>
      <c r="J15" s="12">
        <f t="shared" si="9"/>
        <v>0</v>
      </c>
      <c r="K15" s="34"/>
      <c r="L15" s="100">
        <f>SUMIFS(Transakce!$D$3:$D$5000,Transakce!$H$3:$H$5000,K$1,Transakce!$I$3:$I$5000,$A$1,Transakce!$C$3:$C$5000,$A15)</f>
        <v>0</v>
      </c>
      <c r="M15" s="12">
        <f t="shared" si="10"/>
        <v>0</v>
      </c>
      <c r="N15" s="34"/>
      <c r="O15" s="100">
        <f>SUMIFS(Transakce!$D$3:$D$5000,Transakce!$H$3:$H$5000,N$1,Transakce!$I$3:$I$5000,$A$1,Transakce!$C$3:$C$5000,$A15)</f>
        <v>0</v>
      </c>
      <c r="P15" s="12">
        <f t="shared" si="11"/>
        <v>0</v>
      </c>
      <c r="Q15" s="34"/>
      <c r="R15" s="100">
        <f>SUMIFS(Transakce!$D$3:$D$5000,Transakce!$H$3:$H$5000,Q$1,Transakce!$I$3:$I$5000,$A$1,Transakce!$C$3:$C$5000,$A15)</f>
        <v>0</v>
      </c>
      <c r="S15" s="12">
        <f t="shared" si="4"/>
        <v>0</v>
      </c>
      <c r="T15" s="34"/>
      <c r="U15" s="100">
        <f>SUMIFS(Transakce!$D$3:$D$5000,Transakce!$H$3:$H$5000,T$1,Transakce!$I$3:$I$5000,$A$1,Transakce!$C$3:$C$5000,$A15)</f>
        <v>0</v>
      </c>
      <c r="V15" s="12">
        <f t="shared" si="5"/>
        <v>0</v>
      </c>
      <c r="W15" s="34"/>
      <c r="X15" s="100">
        <f>SUMIFS(Transakce!$D$3:$D$5000,Transakce!$H$3:$H$5000,W$1,Transakce!$I$3:$I$5000,$A$1,Transakce!$C$3:$C$5000,$A15)</f>
        <v>0</v>
      </c>
      <c r="Y15" s="12">
        <f t="shared" si="12"/>
        <v>0</v>
      </c>
      <c r="Z15" s="34"/>
      <c r="AA15" s="100">
        <f>SUMIFS(Transakce!$D$3:$D$5000,Transakce!$H$3:$H$5000,Z$1,Transakce!$I$3:$I$5000,$A$1,Transakce!$C$3:$C$5000,$A15)</f>
        <v>0</v>
      </c>
      <c r="AB15" s="12">
        <f t="shared" si="13"/>
        <v>0</v>
      </c>
      <c r="AC15" s="34"/>
      <c r="AD15" s="100">
        <f>SUMIFS(Transakce!$D$3:$D$5000,Transakce!$H$3:$H$5000,AC$1,Transakce!$I$3:$I$5000,$A$1,Transakce!$C$3:$C$5000,$A15)</f>
        <v>0</v>
      </c>
      <c r="AE15" s="12">
        <f t="shared" si="14"/>
        <v>0</v>
      </c>
      <c r="AF15" s="34"/>
      <c r="AG15" s="100">
        <f>SUMIFS(Transakce!$D$3:$D$5000,Transakce!$H$3:$H$5000,AF$1,Transakce!$I$3:$I$5000,$A$1,Transakce!$C$3:$C$5000,$A15)</f>
        <v>0</v>
      </c>
      <c r="AH15" s="12">
        <f t="shared" si="15"/>
        <v>0</v>
      </c>
      <c r="AI15" s="34"/>
      <c r="AJ15" s="100">
        <f>SUMIFS(Transakce!$D$3:$D$5000,Transakce!$H$3:$H$5000,AI$1,Transakce!$I$3:$I$5000,$A$1,Transakce!$C$3:$C$5000,$A15)</f>
        <v>0</v>
      </c>
      <c r="AK15" s="12">
        <f t="shared" si="16"/>
        <v>0</v>
      </c>
      <c r="AL15" s="14">
        <f t="shared" si="6"/>
        <v>0</v>
      </c>
      <c r="AM15" s="80">
        <f t="shared" si="6"/>
        <v>0</v>
      </c>
      <c r="AN15" s="12">
        <f t="shared" si="17"/>
        <v>0</v>
      </c>
      <c r="AO15" s="81">
        <f t="shared" si="18"/>
        <v>0</v>
      </c>
      <c r="AP15" s="80">
        <f t="shared" si="18"/>
        <v>0</v>
      </c>
      <c r="AQ15" s="12">
        <f t="shared" si="19"/>
        <v>0</v>
      </c>
    </row>
    <row r="16" spans="1:43" ht="15" customHeight="1" outlineLevel="1">
      <c r="A16" s="78" t="str">
        <f>Transakce!A6</f>
        <v>Převod ze spoření</v>
      </c>
      <c r="B16" s="33"/>
      <c r="C16" s="100">
        <f>SUMIFS(Transakce!$D$3:$D$5000,Transakce!$H$3:$H$5000,B$1,Transakce!$I$3:$I$5000,$A$1,Transakce!$C$3:$C$5000,$A16)</f>
        <v>0</v>
      </c>
      <c r="D16" s="12">
        <f t="shared" si="7"/>
        <v>0</v>
      </c>
      <c r="E16" s="34"/>
      <c r="F16" s="100">
        <f>SUMIFS(Transakce!$D$3:$D$5000,Transakce!$H$3:$H$5000,E$1,Transakce!$I$3:$I$5000,$A$1,Transakce!$C$3:$C$5000,$A16)</f>
        <v>0</v>
      </c>
      <c r="G16" s="12">
        <f t="shared" si="8"/>
        <v>0</v>
      </c>
      <c r="H16" s="34"/>
      <c r="I16" s="100">
        <f>SUMIFS(Transakce!$D$3:$D$5000,Transakce!$H$3:$H$5000,H$1,Transakce!$I$3:$I$5000,$A$1,Transakce!$C$3:$C$5000,$A16)</f>
        <v>0</v>
      </c>
      <c r="J16" s="12">
        <f t="shared" si="9"/>
        <v>0</v>
      </c>
      <c r="K16" s="34"/>
      <c r="L16" s="100">
        <f>SUMIFS(Transakce!$D$3:$D$5000,Transakce!$H$3:$H$5000,K$1,Transakce!$I$3:$I$5000,$A$1,Transakce!$C$3:$C$5000,$A16)</f>
        <v>0</v>
      </c>
      <c r="M16" s="12">
        <f t="shared" si="10"/>
        <v>0</v>
      </c>
      <c r="N16" s="34"/>
      <c r="O16" s="100">
        <f>SUMIFS(Transakce!$D$3:$D$5000,Transakce!$H$3:$H$5000,N$1,Transakce!$I$3:$I$5000,$A$1,Transakce!$C$3:$C$5000,$A16)</f>
        <v>0</v>
      </c>
      <c r="P16" s="12">
        <f t="shared" si="11"/>
        <v>0</v>
      </c>
      <c r="Q16" s="34"/>
      <c r="R16" s="100">
        <f>SUMIFS(Transakce!$D$3:$D$5000,Transakce!$H$3:$H$5000,Q$1,Transakce!$I$3:$I$5000,$A$1,Transakce!$C$3:$C$5000,$A16)</f>
        <v>0</v>
      </c>
      <c r="S16" s="12">
        <f t="shared" si="4"/>
        <v>0</v>
      </c>
      <c r="T16" s="34"/>
      <c r="U16" s="100">
        <f>SUMIFS(Transakce!$D$3:$D$5000,Transakce!$H$3:$H$5000,T$1,Transakce!$I$3:$I$5000,$A$1,Transakce!$C$3:$C$5000,$A16)</f>
        <v>0</v>
      </c>
      <c r="V16" s="12">
        <f t="shared" si="5"/>
        <v>0</v>
      </c>
      <c r="W16" s="34"/>
      <c r="X16" s="100">
        <f>SUMIFS(Transakce!$D$3:$D$5000,Transakce!$H$3:$H$5000,W$1,Transakce!$I$3:$I$5000,$A$1,Transakce!$C$3:$C$5000,$A16)</f>
        <v>0</v>
      </c>
      <c r="Y16" s="12">
        <f t="shared" si="12"/>
        <v>0</v>
      </c>
      <c r="Z16" s="34"/>
      <c r="AA16" s="100">
        <f>SUMIFS(Transakce!$D$3:$D$5000,Transakce!$H$3:$H$5000,Z$1,Transakce!$I$3:$I$5000,$A$1,Transakce!$C$3:$C$5000,$A16)</f>
        <v>0</v>
      </c>
      <c r="AB16" s="12">
        <f t="shared" si="13"/>
        <v>0</v>
      </c>
      <c r="AC16" s="34"/>
      <c r="AD16" s="100">
        <f>SUMIFS(Transakce!$D$3:$D$5000,Transakce!$H$3:$H$5000,AC$1,Transakce!$I$3:$I$5000,$A$1,Transakce!$C$3:$C$5000,$A16)</f>
        <v>0</v>
      </c>
      <c r="AE16" s="12">
        <f t="shared" si="14"/>
        <v>0</v>
      </c>
      <c r="AF16" s="34"/>
      <c r="AG16" s="100">
        <f>SUMIFS(Transakce!$D$3:$D$5000,Transakce!$H$3:$H$5000,AF$1,Transakce!$I$3:$I$5000,$A$1,Transakce!$C$3:$C$5000,$A16)</f>
        <v>0</v>
      </c>
      <c r="AH16" s="12">
        <f t="shared" si="15"/>
        <v>0</v>
      </c>
      <c r="AI16" s="34"/>
      <c r="AJ16" s="100">
        <f>SUMIFS(Transakce!$D$3:$D$5000,Transakce!$H$3:$H$5000,AI$1,Transakce!$I$3:$I$5000,$A$1,Transakce!$C$3:$C$5000,$A16)</f>
        <v>0</v>
      </c>
      <c r="AK16" s="12">
        <f t="shared" si="16"/>
        <v>0</v>
      </c>
      <c r="AL16" s="14">
        <f t="shared" si="6"/>
        <v>0</v>
      </c>
      <c r="AM16" s="80">
        <f t="shared" si="6"/>
        <v>0</v>
      </c>
      <c r="AN16" s="12">
        <f t="shared" si="17"/>
        <v>0</v>
      </c>
      <c r="AO16" s="81">
        <f t="shared" si="18"/>
        <v>0</v>
      </c>
      <c r="AP16" s="80">
        <f t="shared" si="18"/>
        <v>0</v>
      </c>
      <c r="AQ16" s="12">
        <f t="shared" si="19"/>
        <v>0</v>
      </c>
    </row>
    <row r="17" spans="1:43" ht="15" customHeight="1" outlineLevel="1">
      <c r="A17" s="78" t="str">
        <f>Transakce!A7</f>
        <v>Proplacené náklady</v>
      </c>
      <c r="B17" s="33"/>
      <c r="C17" s="100">
        <f>SUMIFS(Transakce!$D$3:$D$5000,Transakce!$H$3:$H$5000,B$1,Transakce!$I$3:$I$5000,$A$1,Transakce!$C$3:$C$5000,$A17)</f>
        <v>0</v>
      </c>
      <c r="D17" s="12">
        <f t="shared" si="7"/>
        <v>0</v>
      </c>
      <c r="E17" s="34"/>
      <c r="F17" s="100">
        <f>SUMIFS(Transakce!$D$3:$D$5000,Transakce!$H$3:$H$5000,E$1,Transakce!$I$3:$I$5000,$A$1,Transakce!$C$3:$C$5000,$A17)</f>
        <v>0</v>
      </c>
      <c r="G17" s="12">
        <f t="shared" si="8"/>
        <v>0</v>
      </c>
      <c r="H17" s="34"/>
      <c r="I17" s="100">
        <f>SUMIFS(Transakce!$D$3:$D$5000,Transakce!$H$3:$H$5000,H$1,Transakce!$I$3:$I$5000,$A$1,Transakce!$C$3:$C$5000,$A17)</f>
        <v>0</v>
      </c>
      <c r="J17" s="12">
        <f t="shared" si="9"/>
        <v>0</v>
      </c>
      <c r="K17" s="34"/>
      <c r="L17" s="100">
        <f>SUMIFS(Transakce!$D$3:$D$5000,Transakce!$H$3:$H$5000,K$1,Transakce!$I$3:$I$5000,$A$1,Transakce!$C$3:$C$5000,$A17)</f>
        <v>0</v>
      </c>
      <c r="M17" s="12">
        <f t="shared" si="10"/>
        <v>0</v>
      </c>
      <c r="N17" s="34"/>
      <c r="O17" s="100">
        <f>SUMIFS(Transakce!$D$3:$D$5000,Transakce!$H$3:$H$5000,N$1,Transakce!$I$3:$I$5000,$A$1,Transakce!$C$3:$C$5000,$A17)</f>
        <v>0</v>
      </c>
      <c r="P17" s="12">
        <f t="shared" si="11"/>
        <v>0</v>
      </c>
      <c r="Q17" s="34"/>
      <c r="R17" s="100">
        <f>SUMIFS(Transakce!$D$3:$D$5000,Transakce!$H$3:$H$5000,Q$1,Transakce!$I$3:$I$5000,$A$1,Transakce!$C$3:$C$5000,$A17)</f>
        <v>0</v>
      </c>
      <c r="S17" s="12">
        <f t="shared" si="4"/>
        <v>0</v>
      </c>
      <c r="T17" s="34"/>
      <c r="U17" s="100">
        <f>SUMIFS(Transakce!$D$3:$D$5000,Transakce!$H$3:$H$5000,T$1,Transakce!$I$3:$I$5000,$A$1,Transakce!$C$3:$C$5000,$A17)</f>
        <v>0</v>
      </c>
      <c r="V17" s="12">
        <f t="shared" si="5"/>
        <v>0</v>
      </c>
      <c r="W17" s="34"/>
      <c r="X17" s="100">
        <f>SUMIFS(Transakce!$D$3:$D$5000,Transakce!$H$3:$H$5000,W$1,Transakce!$I$3:$I$5000,$A$1,Transakce!$C$3:$C$5000,$A17)</f>
        <v>0</v>
      </c>
      <c r="Y17" s="12">
        <f t="shared" si="12"/>
        <v>0</v>
      </c>
      <c r="Z17" s="34"/>
      <c r="AA17" s="100">
        <f>SUMIFS(Transakce!$D$3:$D$5000,Transakce!$H$3:$H$5000,Z$1,Transakce!$I$3:$I$5000,$A$1,Transakce!$C$3:$C$5000,$A17)</f>
        <v>0</v>
      </c>
      <c r="AB17" s="12">
        <f t="shared" si="13"/>
        <v>0</v>
      </c>
      <c r="AC17" s="34"/>
      <c r="AD17" s="100">
        <f>SUMIFS(Transakce!$D$3:$D$5000,Transakce!$H$3:$H$5000,AC$1,Transakce!$I$3:$I$5000,$A$1,Transakce!$C$3:$C$5000,$A17)</f>
        <v>0</v>
      </c>
      <c r="AE17" s="12">
        <f t="shared" si="14"/>
        <v>0</v>
      </c>
      <c r="AF17" s="34"/>
      <c r="AG17" s="100">
        <f>SUMIFS(Transakce!$D$3:$D$5000,Transakce!$H$3:$H$5000,AF$1,Transakce!$I$3:$I$5000,$A$1,Transakce!$C$3:$C$5000,$A17)</f>
        <v>0</v>
      </c>
      <c r="AH17" s="12">
        <f t="shared" si="15"/>
        <v>0</v>
      </c>
      <c r="AI17" s="34"/>
      <c r="AJ17" s="100">
        <f>SUMIFS(Transakce!$D$3:$D$5000,Transakce!$H$3:$H$5000,AI$1,Transakce!$I$3:$I$5000,$A$1,Transakce!$C$3:$C$5000,$A17)</f>
        <v>0</v>
      </c>
      <c r="AK17" s="12">
        <f t="shared" si="16"/>
        <v>0</v>
      </c>
      <c r="AL17" s="14">
        <f t="shared" si="6"/>
        <v>0</v>
      </c>
      <c r="AM17" s="80">
        <f t="shared" si="6"/>
        <v>0</v>
      </c>
      <c r="AN17" s="12">
        <f t="shared" si="17"/>
        <v>0</v>
      </c>
      <c r="AO17" s="81">
        <f t="shared" si="18"/>
        <v>0</v>
      </c>
      <c r="AP17" s="80">
        <f t="shared" si="18"/>
        <v>0</v>
      </c>
      <c r="AQ17" s="12">
        <f t="shared" si="19"/>
        <v>0</v>
      </c>
    </row>
    <row r="18" spans="1:43" ht="15" customHeight="1" outlineLevel="1">
      <c r="A18" s="78" t="str">
        <f>Transakce!A8</f>
        <v>Diety</v>
      </c>
      <c r="B18" s="33"/>
      <c r="C18" s="100">
        <f>SUMIFS(Transakce!$D$3:$D$5000,Transakce!$H$3:$H$5000,B$1,Transakce!$I$3:$I$5000,$A$1,Transakce!$C$3:$C$5000,$A18)</f>
        <v>0</v>
      </c>
      <c r="D18" s="12">
        <f t="shared" si="7"/>
        <v>0</v>
      </c>
      <c r="E18" s="34"/>
      <c r="F18" s="100">
        <f>SUMIFS(Transakce!$D$3:$D$5000,Transakce!$H$3:$H$5000,E$1,Transakce!$I$3:$I$5000,$A$1,Transakce!$C$3:$C$5000,$A18)</f>
        <v>0</v>
      </c>
      <c r="G18" s="12">
        <f t="shared" si="8"/>
        <v>0</v>
      </c>
      <c r="H18" s="34"/>
      <c r="I18" s="100">
        <f>SUMIFS(Transakce!$D$3:$D$5000,Transakce!$H$3:$H$5000,H$1,Transakce!$I$3:$I$5000,$A$1,Transakce!$C$3:$C$5000,$A18)</f>
        <v>0</v>
      </c>
      <c r="J18" s="12">
        <f t="shared" si="9"/>
        <v>0</v>
      </c>
      <c r="K18" s="34"/>
      <c r="L18" s="100">
        <f>SUMIFS(Transakce!$D$3:$D$5000,Transakce!$H$3:$H$5000,K$1,Transakce!$I$3:$I$5000,$A$1,Transakce!$C$3:$C$5000,$A18)</f>
        <v>0</v>
      </c>
      <c r="M18" s="12">
        <f t="shared" si="10"/>
        <v>0</v>
      </c>
      <c r="N18" s="34"/>
      <c r="O18" s="100">
        <f>SUMIFS(Transakce!$D$3:$D$5000,Transakce!$H$3:$H$5000,N$1,Transakce!$I$3:$I$5000,$A$1,Transakce!$C$3:$C$5000,$A18)</f>
        <v>0</v>
      </c>
      <c r="P18" s="12">
        <f t="shared" si="11"/>
        <v>0</v>
      </c>
      <c r="Q18" s="34"/>
      <c r="R18" s="100">
        <f>SUMIFS(Transakce!$D$3:$D$5000,Transakce!$H$3:$H$5000,Q$1,Transakce!$I$3:$I$5000,$A$1,Transakce!$C$3:$C$5000,$A18)</f>
        <v>0</v>
      </c>
      <c r="S18" s="12">
        <f t="shared" si="4"/>
        <v>0</v>
      </c>
      <c r="T18" s="34"/>
      <c r="U18" s="100">
        <f>SUMIFS(Transakce!$D$3:$D$5000,Transakce!$H$3:$H$5000,T$1,Transakce!$I$3:$I$5000,$A$1,Transakce!$C$3:$C$5000,$A18)</f>
        <v>0</v>
      </c>
      <c r="V18" s="12">
        <f t="shared" si="5"/>
        <v>0</v>
      </c>
      <c r="W18" s="34"/>
      <c r="X18" s="100">
        <f>SUMIFS(Transakce!$D$3:$D$5000,Transakce!$H$3:$H$5000,W$1,Transakce!$I$3:$I$5000,$A$1,Transakce!$C$3:$C$5000,$A18)</f>
        <v>0</v>
      </c>
      <c r="Y18" s="12">
        <f t="shared" si="12"/>
        <v>0</v>
      </c>
      <c r="Z18" s="34"/>
      <c r="AA18" s="100">
        <f>SUMIFS(Transakce!$D$3:$D$5000,Transakce!$H$3:$H$5000,Z$1,Transakce!$I$3:$I$5000,$A$1,Transakce!$C$3:$C$5000,$A18)</f>
        <v>0</v>
      </c>
      <c r="AB18" s="12">
        <f t="shared" si="13"/>
        <v>0</v>
      </c>
      <c r="AC18" s="34"/>
      <c r="AD18" s="100">
        <f>SUMIFS(Transakce!$D$3:$D$5000,Transakce!$H$3:$H$5000,AC$1,Transakce!$I$3:$I$5000,$A$1,Transakce!$C$3:$C$5000,$A18)</f>
        <v>0</v>
      </c>
      <c r="AE18" s="12">
        <f t="shared" si="14"/>
        <v>0</v>
      </c>
      <c r="AF18" s="34"/>
      <c r="AG18" s="100">
        <f>SUMIFS(Transakce!$D$3:$D$5000,Transakce!$H$3:$H$5000,AF$1,Transakce!$I$3:$I$5000,$A$1,Transakce!$C$3:$C$5000,$A18)</f>
        <v>0</v>
      </c>
      <c r="AH18" s="12">
        <f t="shared" si="15"/>
        <v>0</v>
      </c>
      <c r="AI18" s="34"/>
      <c r="AJ18" s="100">
        <f>SUMIFS(Transakce!$D$3:$D$5000,Transakce!$H$3:$H$5000,AI$1,Transakce!$I$3:$I$5000,$A$1,Transakce!$C$3:$C$5000,$A18)</f>
        <v>0</v>
      </c>
      <c r="AK18" s="12">
        <f t="shared" si="16"/>
        <v>0</v>
      </c>
      <c r="AL18" s="14">
        <f t="shared" si="6"/>
        <v>0</v>
      </c>
      <c r="AM18" s="80">
        <f t="shared" si="6"/>
        <v>0</v>
      </c>
      <c r="AN18" s="12">
        <f t="shared" si="17"/>
        <v>0</v>
      </c>
      <c r="AO18" s="81">
        <f t="shared" si="18"/>
        <v>0</v>
      </c>
      <c r="AP18" s="80">
        <f t="shared" si="18"/>
        <v>0</v>
      </c>
      <c r="AQ18" s="12">
        <f t="shared" si="19"/>
        <v>0</v>
      </c>
    </row>
    <row r="19" spans="1:43" ht="15" customHeight="1" outlineLevel="1">
      <c r="A19" s="78" t="str">
        <f>Transakce!A9</f>
        <v>Vráceno ze zapůjčení</v>
      </c>
      <c r="B19" s="33"/>
      <c r="C19" s="100">
        <f>SUMIFS(Transakce!$D$3:$D$5000,Transakce!$H$3:$H$5000,B$1,Transakce!$I$3:$I$5000,$A$1,Transakce!$C$3:$C$5000,$A19)</f>
        <v>0</v>
      </c>
      <c r="D19" s="12">
        <f t="shared" si="7"/>
        <v>0</v>
      </c>
      <c r="E19" s="34"/>
      <c r="F19" s="100">
        <f>SUMIFS(Transakce!$D$3:$D$5000,Transakce!$H$3:$H$5000,E$1,Transakce!$I$3:$I$5000,$A$1,Transakce!$C$3:$C$5000,$A19)</f>
        <v>0</v>
      </c>
      <c r="G19" s="12">
        <f t="shared" si="8"/>
        <v>0</v>
      </c>
      <c r="H19" s="34"/>
      <c r="I19" s="100">
        <f>SUMIFS(Transakce!$D$3:$D$5000,Transakce!$H$3:$H$5000,H$1,Transakce!$I$3:$I$5000,$A$1,Transakce!$C$3:$C$5000,$A19)</f>
        <v>0</v>
      </c>
      <c r="J19" s="12">
        <f t="shared" si="9"/>
        <v>0</v>
      </c>
      <c r="K19" s="34"/>
      <c r="L19" s="100">
        <f>SUMIFS(Transakce!$D$3:$D$5000,Transakce!$H$3:$H$5000,K$1,Transakce!$I$3:$I$5000,$A$1,Transakce!$C$3:$C$5000,$A19)</f>
        <v>0</v>
      </c>
      <c r="M19" s="12">
        <f t="shared" si="10"/>
        <v>0</v>
      </c>
      <c r="N19" s="34"/>
      <c r="O19" s="100">
        <f>SUMIFS(Transakce!$D$3:$D$5000,Transakce!$H$3:$H$5000,N$1,Transakce!$I$3:$I$5000,$A$1,Transakce!$C$3:$C$5000,$A19)</f>
        <v>0</v>
      </c>
      <c r="P19" s="12">
        <f t="shared" si="11"/>
        <v>0</v>
      </c>
      <c r="Q19" s="34"/>
      <c r="R19" s="100">
        <f>SUMIFS(Transakce!$D$3:$D$5000,Transakce!$H$3:$H$5000,Q$1,Transakce!$I$3:$I$5000,$A$1,Transakce!$C$3:$C$5000,$A19)</f>
        <v>0</v>
      </c>
      <c r="S19" s="12">
        <f t="shared" si="4"/>
        <v>0</v>
      </c>
      <c r="T19" s="34"/>
      <c r="U19" s="100">
        <f>SUMIFS(Transakce!$D$3:$D$5000,Transakce!$H$3:$H$5000,T$1,Transakce!$I$3:$I$5000,$A$1,Transakce!$C$3:$C$5000,$A19)</f>
        <v>0</v>
      </c>
      <c r="V19" s="12">
        <f t="shared" si="5"/>
        <v>0</v>
      </c>
      <c r="W19" s="34"/>
      <c r="X19" s="100">
        <f>SUMIFS(Transakce!$D$3:$D$5000,Transakce!$H$3:$H$5000,W$1,Transakce!$I$3:$I$5000,$A$1,Transakce!$C$3:$C$5000,$A19)</f>
        <v>0</v>
      </c>
      <c r="Y19" s="12">
        <f t="shared" si="12"/>
        <v>0</v>
      </c>
      <c r="Z19" s="34"/>
      <c r="AA19" s="100">
        <f>SUMIFS(Transakce!$D$3:$D$5000,Transakce!$H$3:$H$5000,Z$1,Transakce!$I$3:$I$5000,$A$1,Transakce!$C$3:$C$5000,$A19)</f>
        <v>0</v>
      </c>
      <c r="AB19" s="12">
        <f t="shared" si="13"/>
        <v>0</v>
      </c>
      <c r="AC19" s="34"/>
      <c r="AD19" s="100">
        <f>SUMIFS(Transakce!$D$3:$D$5000,Transakce!$H$3:$H$5000,AC$1,Transakce!$I$3:$I$5000,$A$1,Transakce!$C$3:$C$5000,$A19)</f>
        <v>0</v>
      </c>
      <c r="AE19" s="12">
        <f t="shared" si="14"/>
        <v>0</v>
      </c>
      <c r="AF19" s="34"/>
      <c r="AG19" s="100">
        <f>SUMIFS(Transakce!$D$3:$D$5000,Transakce!$H$3:$H$5000,AF$1,Transakce!$I$3:$I$5000,$A$1,Transakce!$C$3:$C$5000,$A19)</f>
        <v>0</v>
      </c>
      <c r="AH19" s="12">
        <f t="shared" si="15"/>
        <v>0</v>
      </c>
      <c r="AI19" s="34"/>
      <c r="AJ19" s="100">
        <f>SUMIFS(Transakce!$D$3:$D$5000,Transakce!$H$3:$H$5000,AI$1,Transakce!$I$3:$I$5000,$A$1,Transakce!$C$3:$C$5000,$A19)</f>
        <v>0</v>
      </c>
      <c r="AK19" s="12">
        <f t="shared" si="16"/>
        <v>0</v>
      </c>
      <c r="AL19" s="14">
        <f t="shared" si="6"/>
        <v>0</v>
      </c>
      <c r="AM19" s="80">
        <f t="shared" si="6"/>
        <v>0</v>
      </c>
      <c r="AN19" s="12">
        <f t="shared" si="17"/>
        <v>0</v>
      </c>
      <c r="AO19" s="81">
        <f t="shared" si="18"/>
        <v>0</v>
      </c>
      <c r="AP19" s="80">
        <f t="shared" si="18"/>
        <v>0</v>
      </c>
      <c r="AQ19" s="12">
        <f t="shared" si="19"/>
        <v>0</v>
      </c>
    </row>
    <row r="20" spans="1:43" ht="15" customHeight="1" outlineLevel="1">
      <c r="A20" s="82" t="str">
        <f>Transakce!A10</f>
        <v>Jiné příjmy</v>
      </c>
      <c r="B20" s="35"/>
      <c r="C20" s="100">
        <f>SUMIFS(Transakce!$D$3:$D$5000,Transakce!$H$3:$H$5000,B$1,Transakce!$I$3:$I$5000,$A$1,Transakce!$C$3:$C$5000,$A20)</f>
        <v>0</v>
      </c>
      <c r="D20" s="18">
        <f t="shared" si="7"/>
        <v>0</v>
      </c>
      <c r="E20" s="36"/>
      <c r="F20" s="100">
        <f>SUMIFS(Transakce!$D$3:$D$5000,Transakce!$H$3:$H$5000,E$1,Transakce!$I$3:$I$5000,$A$1,Transakce!$C$3:$C$5000,$A20)</f>
        <v>0</v>
      </c>
      <c r="G20" s="18">
        <f t="shared" si="8"/>
        <v>0</v>
      </c>
      <c r="H20" s="36"/>
      <c r="I20" s="100">
        <f>SUMIFS(Transakce!$D$3:$D$5000,Transakce!$H$3:$H$5000,H$1,Transakce!$I$3:$I$5000,$A$1,Transakce!$C$3:$C$5000,$A20)</f>
        <v>0</v>
      </c>
      <c r="J20" s="18">
        <f t="shared" si="9"/>
        <v>0</v>
      </c>
      <c r="K20" s="36"/>
      <c r="L20" s="100">
        <f>SUMIFS(Transakce!$D$3:$D$5000,Transakce!$H$3:$H$5000,K$1,Transakce!$I$3:$I$5000,$A$1,Transakce!$C$3:$C$5000,$A20)</f>
        <v>0</v>
      </c>
      <c r="M20" s="18">
        <f t="shared" si="10"/>
        <v>0</v>
      </c>
      <c r="N20" s="36"/>
      <c r="O20" s="100">
        <f>SUMIFS(Transakce!$D$3:$D$5000,Transakce!$H$3:$H$5000,N$1,Transakce!$I$3:$I$5000,$A$1,Transakce!$C$3:$C$5000,$A20)</f>
        <v>0</v>
      </c>
      <c r="P20" s="18">
        <f t="shared" si="11"/>
        <v>0</v>
      </c>
      <c r="Q20" s="36"/>
      <c r="R20" s="100">
        <f>SUMIFS(Transakce!$D$3:$D$5000,Transakce!$H$3:$H$5000,Q$1,Transakce!$I$3:$I$5000,$A$1,Transakce!$C$3:$C$5000,$A20)</f>
        <v>0</v>
      </c>
      <c r="S20" s="18">
        <f t="shared" si="4"/>
        <v>0</v>
      </c>
      <c r="T20" s="36"/>
      <c r="U20" s="100">
        <f>SUMIFS(Transakce!$D$3:$D$5000,Transakce!$H$3:$H$5000,T$1,Transakce!$I$3:$I$5000,$A$1,Transakce!$C$3:$C$5000,$A20)</f>
        <v>0</v>
      </c>
      <c r="V20" s="18">
        <f t="shared" si="5"/>
        <v>0</v>
      </c>
      <c r="W20" s="36"/>
      <c r="X20" s="100">
        <f>SUMIFS(Transakce!$D$3:$D$5000,Transakce!$H$3:$H$5000,W$1,Transakce!$I$3:$I$5000,$A$1,Transakce!$C$3:$C$5000,$A20)</f>
        <v>0</v>
      </c>
      <c r="Y20" s="18">
        <f t="shared" si="12"/>
        <v>0</v>
      </c>
      <c r="Z20" s="36"/>
      <c r="AA20" s="100">
        <f>SUMIFS(Transakce!$D$3:$D$5000,Transakce!$H$3:$H$5000,Z$1,Transakce!$I$3:$I$5000,$A$1,Transakce!$C$3:$C$5000,$A20)</f>
        <v>0</v>
      </c>
      <c r="AB20" s="18">
        <f t="shared" si="13"/>
        <v>0</v>
      </c>
      <c r="AC20" s="36"/>
      <c r="AD20" s="100">
        <f>SUMIFS(Transakce!$D$3:$D$5000,Transakce!$H$3:$H$5000,AC$1,Transakce!$I$3:$I$5000,$A$1,Transakce!$C$3:$C$5000,$A20)</f>
        <v>0</v>
      </c>
      <c r="AE20" s="18">
        <f t="shared" si="14"/>
        <v>0</v>
      </c>
      <c r="AF20" s="36"/>
      <c r="AG20" s="100">
        <f>SUMIFS(Transakce!$D$3:$D$5000,Transakce!$H$3:$H$5000,AF$1,Transakce!$I$3:$I$5000,$A$1,Transakce!$C$3:$C$5000,$A20)</f>
        <v>0</v>
      </c>
      <c r="AH20" s="18">
        <f t="shared" si="15"/>
        <v>0</v>
      </c>
      <c r="AI20" s="36"/>
      <c r="AJ20" s="100">
        <f>SUMIFS(Transakce!$D$3:$D$5000,Transakce!$H$3:$H$5000,AI$1,Transakce!$I$3:$I$5000,$A$1,Transakce!$C$3:$C$5000,$A20)</f>
        <v>0</v>
      </c>
      <c r="AK20" s="18">
        <f t="shared" si="16"/>
        <v>0</v>
      </c>
      <c r="AL20" s="20">
        <f t="shared" si="6"/>
        <v>0</v>
      </c>
      <c r="AM20" s="80">
        <f t="shared" si="6"/>
        <v>0</v>
      </c>
      <c r="AN20" s="18">
        <f t="shared" si="17"/>
        <v>0</v>
      </c>
      <c r="AO20" s="81">
        <f t="shared" si="18"/>
        <v>0</v>
      </c>
      <c r="AP20" s="80">
        <f t="shared" si="18"/>
        <v>0</v>
      </c>
      <c r="AQ20" s="18">
        <f t="shared" si="19"/>
        <v>0</v>
      </c>
    </row>
    <row r="21" spans="1:43" ht="15" customHeight="1">
      <c r="A21" s="68" t="s">
        <v>69</v>
      </c>
      <c r="B21" s="3">
        <f>SUM(B12:B20)</f>
        <v>0</v>
      </c>
      <c r="C21" s="2">
        <f t="shared" ref="C21:AM21" si="20">SUM(C12:C20)</f>
        <v>0</v>
      </c>
      <c r="D21" s="2">
        <f>SUM(D12:D20)</f>
        <v>0</v>
      </c>
      <c r="E21" s="8">
        <f t="shared" si="20"/>
        <v>0</v>
      </c>
      <c r="F21" s="2">
        <f t="shared" si="20"/>
        <v>0</v>
      </c>
      <c r="G21" s="2">
        <f>SUM(G12:G20)</f>
        <v>0</v>
      </c>
      <c r="H21" s="8">
        <f t="shared" si="20"/>
        <v>0</v>
      </c>
      <c r="I21" s="2">
        <f t="shared" si="20"/>
        <v>0</v>
      </c>
      <c r="J21" s="2">
        <f>SUM(J12:J20)</f>
        <v>0</v>
      </c>
      <c r="K21" s="8">
        <f t="shared" si="20"/>
        <v>0</v>
      </c>
      <c r="L21" s="2">
        <f t="shared" si="20"/>
        <v>0</v>
      </c>
      <c r="M21" s="2">
        <f>SUM(M12:M20)</f>
        <v>0</v>
      </c>
      <c r="N21" s="8">
        <f t="shared" si="20"/>
        <v>0</v>
      </c>
      <c r="O21" s="2">
        <f t="shared" si="20"/>
        <v>0</v>
      </c>
      <c r="P21" s="2">
        <f>SUM(P12:P20)</f>
        <v>0</v>
      </c>
      <c r="Q21" s="8">
        <f t="shared" si="20"/>
        <v>0</v>
      </c>
      <c r="R21" s="2">
        <f t="shared" si="20"/>
        <v>0</v>
      </c>
      <c r="S21" s="2">
        <f>SUM(S12:S20)</f>
        <v>0</v>
      </c>
      <c r="T21" s="8">
        <f t="shared" si="20"/>
        <v>0</v>
      </c>
      <c r="U21" s="2">
        <f t="shared" si="20"/>
        <v>0</v>
      </c>
      <c r="V21" s="2">
        <f>SUM(V12:V20)</f>
        <v>0</v>
      </c>
      <c r="W21" s="8">
        <f t="shared" si="20"/>
        <v>0</v>
      </c>
      <c r="X21" s="2">
        <f t="shared" si="20"/>
        <v>0</v>
      </c>
      <c r="Y21" s="2">
        <f>SUM(Y12:Y20)</f>
        <v>0</v>
      </c>
      <c r="Z21" s="8">
        <f t="shared" si="20"/>
        <v>0</v>
      </c>
      <c r="AA21" s="2">
        <f t="shared" si="20"/>
        <v>0</v>
      </c>
      <c r="AB21" s="2">
        <f>SUM(AB12:AB20)</f>
        <v>0</v>
      </c>
      <c r="AC21" s="8">
        <f t="shared" si="20"/>
        <v>0</v>
      </c>
      <c r="AD21" s="2">
        <f t="shared" si="20"/>
        <v>0</v>
      </c>
      <c r="AE21" s="2">
        <f>SUM(AE12:AE20)</f>
        <v>0</v>
      </c>
      <c r="AF21" s="8">
        <f t="shared" si="20"/>
        <v>0</v>
      </c>
      <c r="AG21" s="2">
        <f t="shared" si="20"/>
        <v>0</v>
      </c>
      <c r="AH21" s="2">
        <f>SUM(AH12:AH20)</f>
        <v>0</v>
      </c>
      <c r="AI21" s="8">
        <f t="shared" si="20"/>
        <v>0</v>
      </c>
      <c r="AJ21" s="2">
        <f t="shared" si="20"/>
        <v>0</v>
      </c>
      <c r="AK21" s="2">
        <f>SUM(AK12:AK20)</f>
        <v>0</v>
      </c>
      <c r="AL21" s="5">
        <f t="shared" si="20"/>
        <v>0</v>
      </c>
      <c r="AM21" s="2">
        <f t="shared" si="20"/>
        <v>0</v>
      </c>
      <c r="AN21" s="2">
        <f>SUM(AN12:AN20)</f>
        <v>0</v>
      </c>
      <c r="AO21" s="4">
        <f>SUM(AO12:AO20)</f>
        <v>0</v>
      </c>
      <c r="AP21" s="2">
        <f>SUM(AP12:AP20)</f>
        <v>0</v>
      </c>
      <c r="AQ21" s="2">
        <f>SUM(AQ12:AQ20)</f>
        <v>0</v>
      </c>
    </row>
    <row r="22" spans="1:43" ht="15" customHeight="1">
      <c r="A22" s="83" t="s">
        <v>14</v>
      </c>
      <c r="B22" s="30"/>
      <c r="C22" s="30"/>
      <c r="D22" s="30"/>
      <c r="E22" s="84"/>
      <c r="F22" s="30"/>
      <c r="G22" s="30"/>
      <c r="H22" s="84"/>
      <c r="I22" s="30"/>
      <c r="J22" s="30"/>
      <c r="K22" s="84"/>
      <c r="L22" s="30"/>
      <c r="M22" s="30"/>
      <c r="N22" s="84"/>
      <c r="O22" s="30"/>
      <c r="P22" s="30"/>
      <c r="Q22" s="84"/>
      <c r="R22" s="30"/>
      <c r="S22" s="30"/>
      <c r="T22" s="84"/>
      <c r="U22" s="30"/>
      <c r="V22" s="30"/>
      <c r="W22" s="84"/>
      <c r="X22" s="30"/>
      <c r="Y22" s="30"/>
      <c r="Z22" s="84"/>
      <c r="AA22" s="30"/>
      <c r="AB22" s="30"/>
      <c r="AC22" s="84"/>
      <c r="AD22" s="30"/>
      <c r="AE22" s="30"/>
      <c r="AF22" s="84"/>
      <c r="AG22" s="30"/>
      <c r="AH22" s="30"/>
      <c r="AI22" s="84"/>
      <c r="AJ22" s="30"/>
      <c r="AK22" s="30"/>
      <c r="AL22" s="85"/>
      <c r="AM22" s="30"/>
      <c r="AN22" s="30"/>
      <c r="AO22" s="86"/>
      <c r="AP22" s="30"/>
      <c r="AQ22" s="30"/>
    </row>
    <row r="23" spans="1:43" ht="15" customHeight="1" outlineLevel="1">
      <c r="A23" s="63" t="str">
        <f>Transakce!A11</f>
        <v>Nájem</v>
      </c>
      <c r="B23" s="31"/>
      <c r="C23" s="100">
        <f>SUMIFS(Transakce!$D$3:$D$5000,Transakce!$H$3:$H$5000,B$1,Transakce!$I$3:$I$5000,$A$1,Transakce!$C$3:$C$5000,$A23)</f>
        <v>0</v>
      </c>
      <c r="D23" s="29">
        <f>B23-C23</f>
        <v>0</v>
      </c>
      <c r="E23" s="32"/>
      <c r="F23" s="100">
        <f>SUMIFS(Transakce!$D$3:$D$5000,Transakce!$H$3:$H$5000,E$1,Transakce!$I$3:$I$5000,$A$1,Transakce!$C$3:$C$5000,$A23)</f>
        <v>0</v>
      </c>
      <c r="G23" s="29">
        <f>E23-F23</f>
        <v>0</v>
      </c>
      <c r="H23" s="32"/>
      <c r="I23" s="100">
        <f>SUMIFS(Transakce!$D$3:$D$5000,Transakce!$H$3:$H$5000,H$1,Transakce!$I$3:$I$5000,$A$1,Transakce!$C$3:$C$5000,$A23)</f>
        <v>0</v>
      </c>
      <c r="J23" s="29">
        <f>H23-I23</f>
        <v>0</v>
      </c>
      <c r="K23" s="32"/>
      <c r="L23" s="100">
        <f>SUMIFS(Transakce!$D$3:$D$5000,Transakce!$H$3:$H$5000,K$1,Transakce!$I$3:$I$5000,$A$1,Transakce!$C$3:$C$5000,$A23)</f>
        <v>0</v>
      </c>
      <c r="M23" s="29">
        <f>K23-L23</f>
        <v>0</v>
      </c>
      <c r="N23" s="32"/>
      <c r="O23" s="100">
        <f>SUMIFS(Transakce!$D$3:$D$5000,Transakce!$H$3:$H$5000,N$1,Transakce!$I$3:$I$5000,$A$1,Transakce!$C$3:$C$5000,$A23)</f>
        <v>0</v>
      </c>
      <c r="P23" s="29">
        <f>N23-O23</f>
        <v>0</v>
      </c>
      <c r="Q23" s="32"/>
      <c r="R23" s="100">
        <f>SUMIFS(Transakce!$D$3:$D$5000,Transakce!$H$3:$H$5000,Q$1,Transakce!$I$3:$I$5000,$A$1,Transakce!$C$3:$C$5000,$A23)</f>
        <v>0</v>
      </c>
      <c r="S23" s="29">
        <f>Q23-R23</f>
        <v>0</v>
      </c>
      <c r="T23" s="32"/>
      <c r="U23" s="100">
        <f>SUMIFS(Transakce!$D$3:$D$5000,Transakce!$H$3:$H$5000,T$1,Transakce!$I$3:$I$5000,$A$1,Transakce!$C$3:$C$5000,$A23)</f>
        <v>0</v>
      </c>
      <c r="V23" s="29">
        <f>T23-U23</f>
        <v>0</v>
      </c>
      <c r="W23" s="32"/>
      <c r="X23" s="100">
        <f>SUMIFS(Transakce!$D$3:$D$5000,Transakce!$H$3:$H$5000,W$1,Transakce!$I$3:$I$5000,$A$1,Transakce!$C$3:$C$5000,$A23)</f>
        <v>0</v>
      </c>
      <c r="Y23" s="29">
        <f>W23-X23</f>
        <v>0</v>
      </c>
      <c r="Z23" s="32"/>
      <c r="AA23" s="100">
        <f>SUMIFS(Transakce!$D$3:$D$5000,Transakce!$H$3:$H$5000,Z$1,Transakce!$I$3:$I$5000,$A$1,Transakce!$C$3:$C$5000,$A23)</f>
        <v>0</v>
      </c>
      <c r="AB23" s="29">
        <f>Z23-AA23</f>
        <v>0</v>
      </c>
      <c r="AC23" s="32"/>
      <c r="AD23" s="100">
        <f>SUMIFS(Transakce!$D$3:$D$5000,Transakce!$H$3:$H$5000,AC$1,Transakce!$I$3:$I$5000,$A$1,Transakce!$C$3:$C$5000,$A23)</f>
        <v>0</v>
      </c>
      <c r="AE23" s="29">
        <f>AC23-AD23</f>
        <v>0</v>
      </c>
      <c r="AF23" s="32"/>
      <c r="AG23" s="100">
        <f>SUMIFS(Transakce!$D$3:$D$5000,Transakce!$H$3:$H$5000,AF$1,Transakce!$I$3:$I$5000,$A$1,Transakce!$C$3:$C$5000,$A23)</f>
        <v>0</v>
      </c>
      <c r="AH23" s="29">
        <f>AF23-AG23</f>
        <v>0</v>
      </c>
      <c r="AI23" s="32"/>
      <c r="AJ23" s="100">
        <f>SUMIFS(Transakce!$D$3:$D$5000,Transakce!$H$3:$H$5000,AI$1,Transakce!$I$3:$I$5000,$A$1,Transakce!$C$3:$C$5000,$A23)</f>
        <v>0</v>
      </c>
      <c r="AK23" s="29">
        <f>AI23-AJ23</f>
        <v>0</v>
      </c>
      <c r="AL23" s="79">
        <f t="shared" ref="AL23:AM36" si="21">B23+E23+H23+K23+N23+Q23+T23+W23+Z23+AC23+AF23+AI23</f>
        <v>0</v>
      </c>
      <c r="AM23" s="80">
        <f t="shared" si="21"/>
        <v>0</v>
      </c>
      <c r="AN23" s="29">
        <f>AL23-AM23</f>
        <v>0</v>
      </c>
      <c r="AO23" s="81">
        <f t="shared" ref="AO23:AP36" si="22">AL23/$AO$5</f>
        <v>0</v>
      </c>
      <c r="AP23" s="80">
        <f t="shared" si="22"/>
        <v>0</v>
      </c>
      <c r="AQ23" s="29">
        <f>AO23-AP23</f>
        <v>0</v>
      </c>
    </row>
    <row r="24" spans="1:43" ht="15" customHeight="1" outlineLevel="1">
      <c r="A24" s="63" t="str">
        <f>Transakce!A12</f>
        <v>Elektřina</v>
      </c>
      <c r="B24" s="33"/>
      <c r="C24" s="100">
        <f>SUMIFS(Transakce!$D$3:$D$5000,Transakce!$H$3:$H$5000,B$1,Transakce!$I$3:$I$5000,$A$1,Transakce!$C$3:$C$5000,$A24)</f>
        <v>0</v>
      </c>
      <c r="D24" s="29">
        <f t="shared" ref="D24:D36" si="23">B24-C24</f>
        <v>0</v>
      </c>
      <c r="E24" s="34"/>
      <c r="F24" s="100">
        <f>SUMIFS(Transakce!$D$3:$D$5000,Transakce!$H$3:$H$5000,E$1,Transakce!$I$3:$I$5000,$A$1,Transakce!$C$3:$C$5000,$A24)</f>
        <v>0</v>
      </c>
      <c r="G24" s="29">
        <f t="shared" ref="G24:G36" si="24">E24-F24</f>
        <v>0</v>
      </c>
      <c r="H24" s="34"/>
      <c r="I24" s="100">
        <f>SUMIFS(Transakce!$D$3:$D$5000,Transakce!$H$3:$H$5000,H$1,Transakce!$I$3:$I$5000,$A$1,Transakce!$C$3:$C$5000,$A24)</f>
        <v>0</v>
      </c>
      <c r="J24" s="29">
        <f t="shared" ref="J24:J36" si="25">H24-I24</f>
        <v>0</v>
      </c>
      <c r="K24" s="34"/>
      <c r="L24" s="100">
        <f>SUMIFS(Transakce!$D$3:$D$5000,Transakce!$H$3:$H$5000,K$1,Transakce!$I$3:$I$5000,$A$1,Transakce!$C$3:$C$5000,$A24)</f>
        <v>0</v>
      </c>
      <c r="M24" s="29">
        <f t="shared" ref="M24:M36" si="26">K24-L24</f>
        <v>0</v>
      </c>
      <c r="N24" s="34"/>
      <c r="O24" s="100">
        <f>SUMIFS(Transakce!$D$3:$D$5000,Transakce!$H$3:$H$5000,N$1,Transakce!$I$3:$I$5000,$A$1,Transakce!$C$3:$C$5000,$A24)</f>
        <v>0</v>
      </c>
      <c r="P24" s="29">
        <f t="shared" ref="P24:P36" si="27">N24-O24</f>
        <v>0</v>
      </c>
      <c r="Q24" s="34"/>
      <c r="R24" s="100">
        <f>SUMIFS(Transakce!$D$3:$D$5000,Transakce!$H$3:$H$5000,Q$1,Transakce!$I$3:$I$5000,$A$1,Transakce!$C$3:$C$5000,$A24)</f>
        <v>0</v>
      </c>
      <c r="S24" s="29">
        <f t="shared" ref="S24:S36" si="28">Q24-R24</f>
        <v>0</v>
      </c>
      <c r="T24" s="34"/>
      <c r="U24" s="100">
        <f>SUMIFS(Transakce!$D$3:$D$5000,Transakce!$H$3:$H$5000,T$1,Transakce!$I$3:$I$5000,$A$1,Transakce!$C$3:$C$5000,$A24)</f>
        <v>0</v>
      </c>
      <c r="V24" s="29">
        <f t="shared" ref="V24:V36" si="29">T24-U24</f>
        <v>0</v>
      </c>
      <c r="W24" s="34"/>
      <c r="X24" s="100">
        <f>SUMIFS(Transakce!$D$3:$D$5000,Transakce!$H$3:$H$5000,W$1,Transakce!$I$3:$I$5000,$A$1,Transakce!$C$3:$C$5000,$A24)</f>
        <v>0</v>
      </c>
      <c r="Y24" s="29">
        <f t="shared" ref="Y24:Y36" si="30">W24-X24</f>
        <v>0</v>
      </c>
      <c r="Z24" s="34"/>
      <c r="AA24" s="100">
        <f>SUMIFS(Transakce!$D$3:$D$5000,Transakce!$H$3:$H$5000,Z$1,Transakce!$I$3:$I$5000,$A$1,Transakce!$C$3:$C$5000,$A24)</f>
        <v>0</v>
      </c>
      <c r="AB24" s="29">
        <f t="shared" ref="AB24:AB36" si="31">Z24-AA24</f>
        <v>0</v>
      </c>
      <c r="AC24" s="34"/>
      <c r="AD24" s="100">
        <f>SUMIFS(Transakce!$D$3:$D$5000,Transakce!$H$3:$H$5000,AC$1,Transakce!$I$3:$I$5000,$A$1,Transakce!$C$3:$C$5000,$A24)</f>
        <v>0</v>
      </c>
      <c r="AE24" s="29">
        <f t="shared" ref="AE24:AE36" si="32">AC24-AD24</f>
        <v>0</v>
      </c>
      <c r="AF24" s="34"/>
      <c r="AG24" s="100">
        <f>SUMIFS(Transakce!$D$3:$D$5000,Transakce!$H$3:$H$5000,AF$1,Transakce!$I$3:$I$5000,$A$1,Transakce!$C$3:$C$5000,$A24)</f>
        <v>0</v>
      </c>
      <c r="AH24" s="29">
        <f t="shared" ref="AH24:AH36" si="33">AF24-AG24</f>
        <v>0</v>
      </c>
      <c r="AI24" s="34"/>
      <c r="AJ24" s="100">
        <f>SUMIFS(Transakce!$D$3:$D$5000,Transakce!$H$3:$H$5000,AI$1,Transakce!$I$3:$I$5000,$A$1,Transakce!$C$3:$C$5000,$A24)</f>
        <v>0</v>
      </c>
      <c r="AK24" s="29">
        <f t="shared" ref="AK24:AK36" si="34">AI24-AJ24</f>
        <v>0</v>
      </c>
      <c r="AL24" s="79">
        <f t="shared" si="21"/>
        <v>0</v>
      </c>
      <c r="AM24" s="80">
        <f t="shared" si="21"/>
        <v>0</v>
      </c>
      <c r="AN24" s="29">
        <f t="shared" ref="AN24:AN36" si="35">AL24-AM24</f>
        <v>0</v>
      </c>
      <c r="AO24" s="81">
        <f t="shared" si="22"/>
        <v>0</v>
      </c>
      <c r="AP24" s="80">
        <f t="shared" si="22"/>
        <v>0</v>
      </c>
      <c r="AQ24" s="29">
        <f t="shared" ref="AQ24:AQ36" si="36">AO24-AP24</f>
        <v>0</v>
      </c>
    </row>
    <row r="25" spans="1:43" ht="15" customHeight="1" outlineLevel="1">
      <c r="A25" s="63" t="str">
        <f>Transakce!A13</f>
        <v>Teplo (plyn,dřevo,uhlí)</v>
      </c>
      <c r="B25" s="31"/>
      <c r="C25" s="100">
        <f>SUMIFS(Transakce!$D$3:$D$5000,Transakce!$H$3:$H$5000,B$1,Transakce!$I$3:$I$5000,$A$1,Transakce!$C$3:$C$5000,$A25)</f>
        <v>0</v>
      </c>
      <c r="D25" s="29">
        <f t="shared" si="23"/>
        <v>0</v>
      </c>
      <c r="E25" s="32"/>
      <c r="F25" s="100">
        <f>SUMIFS(Transakce!$D$3:$D$5000,Transakce!$H$3:$H$5000,E$1,Transakce!$I$3:$I$5000,$A$1,Transakce!$C$3:$C$5000,$A25)</f>
        <v>0</v>
      </c>
      <c r="G25" s="29">
        <f t="shared" si="24"/>
        <v>0</v>
      </c>
      <c r="H25" s="32"/>
      <c r="I25" s="100">
        <f>SUMIFS(Transakce!$D$3:$D$5000,Transakce!$H$3:$H$5000,H$1,Transakce!$I$3:$I$5000,$A$1,Transakce!$C$3:$C$5000,$A25)</f>
        <v>0</v>
      </c>
      <c r="J25" s="29">
        <f t="shared" si="25"/>
        <v>0</v>
      </c>
      <c r="K25" s="32"/>
      <c r="L25" s="100">
        <f>SUMIFS(Transakce!$D$3:$D$5000,Transakce!$H$3:$H$5000,K$1,Transakce!$I$3:$I$5000,$A$1,Transakce!$C$3:$C$5000,$A25)</f>
        <v>0</v>
      </c>
      <c r="M25" s="29">
        <f t="shared" si="26"/>
        <v>0</v>
      </c>
      <c r="N25" s="32"/>
      <c r="O25" s="100">
        <f>SUMIFS(Transakce!$D$3:$D$5000,Transakce!$H$3:$H$5000,N$1,Transakce!$I$3:$I$5000,$A$1,Transakce!$C$3:$C$5000,$A25)</f>
        <v>0</v>
      </c>
      <c r="P25" s="29">
        <f t="shared" si="27"/>
        <v>0</v>
      </c>
      <c r="Q25" s="32"/>
      <c r="R25" s="100">
        <f>SUMIFS(Transakce!$D$3:$D$5000,Transakce!$H$3:$H$5000,Q$1,Transakce!$I$3:$I$5000,$A$1,Transakce!$C$3:$C$5000,$A25)</f>
        <v>0</v>
      </c>
      <c r="S25" s="29">
        <f t="shared" si="28"/>
        <v>0</v>
      </c>
      <c r="T25" s="32"/>
      <c r="U25" s="100">
        <f>SUMIFS(Transakce!$D$3:$D$5000,Transakce!$H$3:$H$5000,T$1,Transakce!$I$3:$I$5000,$A$1,Transakce!$C$3:$C$5000,$A25)</f>
        <v>0</v>
      </c>
      <c r="V25" s="29">
        <f t="shared" si="29"/>
        <v>0</v>
      </c>
      <c r="W25" s="32"/>
      <c r="X25" s="100">
        <f>SUMIFS(Transakce!$D$3:$D$5000,Transakce!$H$3:$H$5000,W$1,Transakce!$I$3:$I$5000,$A$1,Transakce!$C$3:$C$5000,$A25)</f>
        <v>0</v>
      </c>
      <c r="Y25" s="29">
        <f t="shared" si="30"/>
        <v>0</v>
      </c>
      <c r="Z25" s="32"/>
      <c r="AA25" s="100">
        <f>SUMIFS(Transakce!$D$3:$D$5000,Transakce!$H$3:$H$5000,Z$1,Transakce!$I$3:$I$5000,$A$1,Transakce!$C$3:$C$5000,$A25)</f>
        <v>0</v>
      </c>
      <c r="AB25" s="29">
        <f t="shared" si="31"/>
        <v>0</v>
      </c>
      <c r="AC25" s="32"/>
      <c r="AD25" s="100">
        <f>SUMIFS(Transakce!$D$3:$D$5000,Transakce!$H$3:$H$5000,AC$1,Transakce!$I$3:$I$5000,$A$1,Transakce!$C$3:$C$5000,$A25)</f>
        <v>0</v>
      </c>
      <c r="AE25" s="29">
        <f t="shared" si="32"/>
        <v>0</v>
      </c>
      <c r="AF25" s="32"/>
      <c r="AG25" s="100">
        <f>SUMIFS(Transakce!$D$3:$D$5000,Transakce!$H$3:$H$5000,AF$1,Transakce!$I$3:$I$5000,$A$1,Transakce!$C$3:$C$5000,$A25)</f>
        <v>0</v>
      </c>
      <c r="AH25" s="29">
        <f t="shared" si="33"/>
        <v>0</v>
      </c>
      <c r="AI25" s="32"/>
      <c r="AJ25" s="100">
        <f>SUMIFS(Transakce!$D$3:$D$5000,Transakce!$H$3:$H$5000,AI$1,Transakce!$I$3:$I$5000,$A$1,Transakce!$C$3:$C$5000,$A25)</f>
        <v>0</v>
      </c>
      <c r="AK25" s="29">
        <f t="shared" si="34"/>
        <v>0</v>
      </c>
      <c r="AL25" s="79">
        <f t="shared" si="21"/>
        <v>0</v>
      </c>
      <c r="AM25" s="80">
        <f t="shared" si="21"/>
        <v>0</v>
      </c>
      <c r="AN25" s="29">
        <f t="shared" si="35"/>
        <v>0</v>
      </c>
      <c r="AO25" s="81">
        <f t="shared" si="22"/>
        <v>0</v>
      </c>
      <c r="AP25" s="80">
        <f t="shared" si="22"/>
        <v>0</v>
      </c>
      <c r="AQ25" s="29">
        <f t="shared" si="36"/>
        <v>0</v>
      </c>
    </row>
    <row r="26" spans="1:43" ht="15" customHeight="1" outlineLevel="1">
      <c r="A26" s="63" t="str">
        <f>Transakce!A14</f>
        <v>Dřevo</v>
      </c>
      <c r="B26" s="33"/>
      <c r="C26" s="100">
        <f>SUMIFS(Transakce!$D$3:$D$5000,Transakce!$H$3:$H$5000,B$1,Transakce!$I$3:$I$5000,$A$1,Transakce!$C$3:$C$5000,$A26)</f>
        <v>0</v>
      </c>
      <c r="D26" s="29">
        <f t="shared" si="23"/>
        <v>0</v>
      </c>
      <c r="E26" s="34"/>
      <c r="F26" s="100">
        <f>SUMIFS(Transakce!$D$3:$D$5000,Transakce!$H$3:$H$5000,E$1,Transakce!$I$3:$I$5000,$A$1,Transakce!$C$3:$C$5000,$A26)</f>
        <v>0</v>
      </c>
      <c r="G26" s="29">
        <f t="shared" si="24"/>
        <v>0</v>
      </c>
      <c r="H26" s="34"/>
      <c r="I26" s="100">
        <f>SUMIFS(Transakce!$D$3:$D$5000,Transakce!$H$3:$H$5000,H$1,Transakce!$I$3:$I$5000,$A$1,Transakce!$C$3:$C$5000,$A26)</f>
        <v>0</v>
      </c>
      <c r="J26" s="29">
        <f t="shared" si="25"/>
        <v>0</v>
      </c>
      <c r="K26" s="34"/>
      <c r="L26" s="100">
        <f>SUMIFS(Transakce!$D$3:$D$5000,Transakce!$H$3:$H$5000,K$1,Transakce!$I$3:$I$5000,$A$1,Transakce!$C$3:$C$5000,$A26)</f>
        <v>0</v>
      </c>
      <c r="M26" s="29">
        <f t="shared" si="26"/>
        <v>0</v>
      </c>
      <c r="N26" s="34"/>
      <c r="O26" s="100">
        <f>SUMIFS(Transakce!$D$3:$D$5000,Transakce!$H$3:$H$5000,N$1,Transakce!$I$3:$I$5000,$A$1,Transakce!$C$3:$C$5000,$A26)</f>
        <v>0</v>
      </c>
      <c r="P26" s="29">
        <f t="shared" si="27"/>
        <v>0</v>
      </c>
      <c r="Q26" s="34"/>
      <c r="R26" s="100">
        <f>SUMIFS(Transakce!$D$3:$D$5000,Transakce!$H$3:$H$5000,Q$1,Transakce!$I$3:$I$5000,$A$1,Transakce!$C$3:$C$5000,$A26)</f>
        <v>0</v>
      </c>
      <c r="S26" s="29">
        <f t="shared" si="28"/>
        <v>0</v>
      </c>
      <c r="T26" s="34"/>
      <c r="U26" s="100">
        <f>SUMIFS(Transakce!$D$3:$D$5000,Transakce!$H$3:$H$5000,T$1,Transakce!$I$3:$I$5000,$A$1,Transakce!$C$3:$C$5000,$A26)</f>
        <v>0</v>
      </c>
      <c r="V26" s="29">
        <f t="shared" si="29"/>
        <v>0</v>
      </c>
      <c r="W26" s="34"/>
      <c r="X26" s="100">
        <f>SUMIFS(Transakce!$D$3:$D$5000,Transakce!$H$3:$H$5000,W$1,Transakce!$I$3:$I$5000,$A$1,Transakce!$C$3:$C$5000,$A26)</f>
        <v>0</v>
      </c>
      <c r="Y26" s="29">
        <f t="shared" si="30"/>
        <v>0</v>
      </c>
      <c r="Z26" s="34"/>
      <c r="AA26" s="100">
        <f>SUMIFS(Transakce!$D$3:$D$5000,Transakce!$H$3:$H$5000,Z$1,Transakce!$I$3:$I$5000,$A$1,Transakce!$C$3:$C$5000,$A26)</f>
        <v>0</v>
      </c>
      <c r="AB26" s="29">
        <f t="shared" si="31"/>
        <v>0</v>
      </c>
      <c r="AC26" s="34"/>
      <c r="AD26" s="100">
        <f>SUMIFS(Transakce!$D$3:$D$5000,Transakce!$H$3:$H$5000,AC$1,Transakce!$I$3:$I$5000,$A$1,Transakce!$C$3:$C$5000,$A26)</f>
        <v>0</v>
      </c>
      <c r="AE26" s="29">
        <f t="shared" si="32"/>
        <v>0</v>
      </c>
      <c r="AF26" s="34"/>
      <c r="AG26" s="100">
        <f>SUMIFS(Transakce!$D$3:$D$5000,Transakce!$H$3:$H$5000,AF$1,Transakce!$I$3:$I$5000,$A$1,Transakce!$C$3:$C$5000,$A26)</f>
        <v>0</v>
      </c>
      <c r="AH26" s="29">
        <f t="shared" si="33"/>
        <v>0</v>
      </c>
      <c r="AI26" s="34"/>
      <c r="AJ26" s="100">
        <f>SUMIFS(Transakce!$D$3:$D$5000,Transakce!$H$3:$H$5000,AI$1,Transakce!$I$3:$I$5000,$A$1,Transakce!$C$3:$C$5000,$A26)</f>
        <v>0</v>
      </c>
      <c r="AK26" s="29">
        <f t="shared" si="34"/>
        <v>0</v>
      </c>
      <c r="AL26" s="79">
        <f t="shared" si="21"/>
        <v>0</v>
      </c>
      <c r="AM26" s="80">
        <f t="shared" si="21"/>
        <v>0</v>
      </c>
      <c r="AN26" s="29">
        <f t="shared" si="35"/>
        <v>0</v>
      </c>
      <c r="AO26" s="81">
        <f t="shared" si="22"/>
        <v>0</v>
      </c>
      <c r="AP26" s="80">
        <f t="shared" si="22"/>
        <v>0</v>
      </c>
      <c r="AQ26" s="29">
        <f t="shared" si="36"/>
        <v>0</v>
      </c>
    </row>
    <row r="27" spans="1:43" ht="15" customHeight="1" outlineLevel="1">
      <c r="A27" s="63" t="str">
        <f>Transakce!A15</f>
        <v>Voda</v>
      </c>
      <c r="B27" s="31"/>
      <c r="C27" s="100">
        <f>SUMIFS(Transakce!$D$3:$D$5000,Transakce!$H$3:$H$5000,B$1,Transakce!$I$3:$I$5000,$A$1,Transakce!$C$3:$C$5000,$A27)</f>
        <v>0</v>
      </c>
      <c r="D27" s="29">
        <f t="shared" si="23"/>
        <v>0</v>
      </c>
      <c r="E27" s="32"/>
      <c r="F27" s="100">
        <f>SUMIFS(Transakce!$D$3:$D$5000,Transakce!$H$3:$H$5000,E$1,Transakce!$I$3:$I$5000,$A$1,Transakce!$C$3:$C$5000,$A27)</f>
        <v>0</v>
      </c>
      <c r="G27" s="29">
        <f t="shared" si="24"/>
        <v>0</v>
      </c>
      <c r="H27" s="32"/>
      <c r="I27" s="100">
        <f>SUMIFS(Transakce!$D$3:$D$5000,Transakce!$H$3:$H$5000,H$1,Transakce!$I$3:$I$5000,$A$1,Transakce!$C$3:$C$5000,$A27)</f>
        <v>0</v>
      </c>
      <c r="J27" s="29">
        <f t="shared" si="25"/>
        <v>0</v>
      </c>
      <c r="K27" s="32"/>
      <c r="L27" s="100">
        <f>SUMIFS(Transakce!$D$3:$D$5000,Transakce!$H$3:$H$5000,K$1,Transakce!$I$3:$I$5000,$A$1,Transakce!$C$3:$C$5000,$A27)</f>
        <v>0</v>
      </c>
      <c r="M27" s="29">
        <f t="shared" si="26"/>
        <v>0</v>
      </c>
      <c r="N27" s="32"/>
      <c r="O27" s="100">
        <f>SUMIFS(Transakce!$D$3:$D$5000,Transakce!$H$3:$H$5000,N$1,Transakce!$I$3:$I$5000,$A$1,Transakce!$C$3:$C$5000,$A27)</f>
        <v>0</v>
      </c>
      <c r="P27" s="29">
        <f t="shared" si="27"/>
        <v>0</v>
      </c>
      <c r="Q27" s="32"/>
      <c r="R27" s="100">
        <f>SUMIFS(Transakce!$D$3:$D$5000,Transakce!$H$3:$H$5000,Q$1,Transakce!$I$3:$I$5000,$A$1,Transakce!$C$3:$C$5000,$A27)</f>
        <v>0</v>
      </c>
      <c r="S27" s="29">
        <f t="shared" si="28"/>
        <v>0</v>
      </c>
      <c r="T27" s="32"/>
      <c r="U27" s="100">
        <f>SUMIFS(Transakce!$D$3:$D$5000,Transakce!$H$3:$H$5000,T$1,Transakce!$I$3:$I$5000,$A$1,Transakce!$C$3:$C$5000,$A27)</f>
        <v>0</v>
      </c>
      <c r="V27" s="29">
        <f t="shared" si="29"/>
        <v>0</v>
      </c>
      <c r="W27" s="32"/>
      <c r="X27" s="100">
        <f>SUMIFS(Transakce!$D$3:$D$5000,Transakce!$H$3:$H$5000,W$1,Transakce!$I$3:$I$5000,$A$1,Transakce!$C$3:$C$5000,$A27)</f>
        <v>0</v>
      </c>
      <c r="Y27" s="29">
        <f t="shared" si="30"/>
        <v>0</v>
      </c>
      <c r="Z27" s="32"/>
      <c r="AA27" s="100">
        <f>SUMIFS(Transakce!$D$3:$D$5000,Transakce!$H$3:$H$5000,Z$1,Transakce!$I$3:$I$5000,$A$1,Transakce!$C$3:$C$5000,$A27)</f>
        <v>0</v>
      </c>
      <c r="AB27" s="29">
        <f t="shared" si="31"/>
        <v>0</v>
      </c>
      <c r="AC27" s="32"/>
      <c r="AD27" s="100">
        <f>SUMIFS(Transakce!$D$3:$D$5000,Transakce!$H$3:$H$5000,AC$1,Transakce!$I$3:$I$5000,$A$1,Transakce!$C$3:$C$5000,$A27)</f>
        <v>0</v>
      </c>
      <c r="AE27" s="29">
        <f t="shared" si="32"/>
        <v>0</v>
      </c>
      <c r="AF27" s="32"/>
      <c r="AG27" s="100">
        <f>SUMIFS(Transakce!$D$3:$D$5000,Transakce!$H$3:$H$5000,AF$1,Transakce!$I$3:$I$5000,$A$1,Transakce!$C$3:$C$5000,$A27)</f>
        <v>0</v>
      </c>
      <c r="AH27" s="29">
        <f t="shared" si="33"/>
        <v>0</v>
      </c>
      <c r="AI27" s="32"/>
      <c r="AJ27" s="100">
        <f>SUMIFS(Transakce!$D$3:$D$5000,Transakce!$H$3:$H$5000,AI$1,Transakce!$I$3:$I$5000,$A$1,Transakce!$C$3:$C$5000,$A27)</f>
        <v>0</v>
      </c>
      <c r="AK27" s="29">
        <f t="shared" si="34"/>
        <v>0</v>
      </c>
      <c r="AL27" s="79">
        <f t="shared" si="21"/>
        <v>0</v>
      </c>
      <c r="AM27" s="80">
        <f t="shared" si="21"/>
        <v>0</v>
      </c>
      <c r="AN27" s="29">
        <f t="shared" si="35"/>
        <v>0</v>
      </c>
      <c r="AO27" s="81">
        <f t="shared" si="22"/>
        <v>0</v>
      </c>
      <c r="AP27" s="80">
        <f t="shared" si="22"/>
        <v>0</v>
      </c>
      <c r="AQ27" s="29">
        <f t="shared" si="36"/>
        <v>0</v>
      </c>
    </row>
    <row r="28" spans="1:43" ht="15" customHeight="1" outlineLevel="1">
      <c r="A28" s="63" t="str">
        <f>Transakce!A16</f>
        <v>Telefon</v>
      </c>
      <c r="B28" s="33"/>
      <c r="C28" s="100">
        <f>SUMIFS(Transakce!$D$3:$D$5000,Transakce!$H$3:$H$5000,B$1,Transakce!$I$3:$I$5000,$A$1,Transakce!$C$3:$C$5000,$A28)</f>
        <v>0</v>
      </c>
      <c r="D28" s="29">
        <f t="shared" si="23"/>
        <v>0</v>
      </c>
      <c r="E28" s="34"/>
      <c r="F28" s="100">
        <f>SUMIFS(Transakce!$D$3:$D$5000,Transakce!$H$3:$H$5000,E$1,Transakce!$I$3:$I$5000,$A$1,Transakce!$C$3:$C$5000,$A28)</f>
        <v>0</v>
      </c>
      <c r="G28" s="29">
        <f t="shared" si="24"/>
        <v>0</v>
      </c>
      <c r="H28" s="34"/>
      <c r="I28" s="100">
        <f>SUMIFS(Transakce!$D$3:$D$5000,Transakce!$H$3:$H$5000,H$1,Transakce!$I$3:$I$5000,$A$1,Transakce!$C$3:$C$5000,$A28)</f>
        <v>0</v>
      </c>
      <c r="J28" s="29">
        <f t="shared" si="25"/>
        <v>0</v>
      </c>
      <c r="K28" s="34"/>
      <c r="L28" s="100">
        <f>SUMIFS(Transakce!$D$3:$D$5000,Transakce!$H$3:$H$5000,K$1,Transakce!$I$3:$I$5000,$A$1,Transakce!$C$3:$C$5000,$A28)</f>
        <v>0</v>
      </c>
      <c r="M28" s="29">
        <f t="shared" si="26"/>
        <v>0</v>
      </c>
      <c r="N28" s="34"/>
      <c r="O28" s="100">
        <f>SUMIFS(Transakce!$D$3:$D$5000,Transakce!$H$3:$H$5000,N$1,Transakce!$I$3:$I$5000,$A$1,Transakce!$C$3:$C$5000,$A28)</f>
        <v>0</v>
      </c>
      <c r="P28" s="29">
        <f t="shared" si="27"/>
        <v>0</v>
      </c>
      <c r="Q28" s="34"/>
      <c r="R28" s="100">
        <f>SUMIFS(Transakce!$D$3:$D$5000,Transakce!$H$3:$H$5000,Q$1,Transakce!$I$3:$I$5000,$A$1,Transakce!$C$3:$C$5000,$A28)</f>
        <v>0</v>
      </c>
      <c r="S28" s="29">
        <f t="shared" si="28"/>
        <v>0</v>
      </c>
      <c r="T28" s="34"/>
      <c r="U28" s="100">
        <f>SUMIFS(Transakce!$D$3:$D$5000,Transakce!$H$3:$H$5000,T$1,Transakce!$I$3:$I$5000,$A$1,Transakce!$C$3:$C$5000,$A28)</f>
        <v>0</v>
      </c>
      <c r="V28" s="29">
        <f t="shared" si="29"/>
        <v>0</v>
      </c>
      <c r="W28" s="34"/>
      <c r="X28" s="100">
        <f>SUMIFS(Transakce!$D$3:$D$5000,Transakce!$H$3:$H$5000,W$1,Transakce!$I$3:$I$5000,$A$1,Transakce!$C$3:$C$5000,$A28)</f>
        <v>0</v>
      </c>
      <c r="Y28" s="29">
        <f t="shared" si="30"/>
        <v>0</v>
      </c>
      <c r="Z28" s="34"/>
      <c r="AA28" s="100">
        <f>SUMIFS(Transakce!$D$3:$D$5000,Transakce!$H$3:$H$5000,Z$1,Transakce!$I$3:$I$5000,$A$1,Transakce!$C$3:$C$5000,$A28)</f>
        <v>0</v>
      </c>
      <c r="AB28" s="29">
        <f t="shared" si="31"/>
        <v>0</v>
      </c>
      <c r="AC28" s="34"/>
      <c r="AD28" s="100">
        <f>SUMIFS(Transakce!$D$3:$D$5000,Transakce!$H$3:$H$5000,AC$1,Transakce!$I$3:$I$5000,$A$1,Transakce!$C$3:$C$5000,$A28)</f>
        <v>0</v>
      </c>
      <c r="AE28" s="29">
        <f t="shared" si="32"/>
        <v>0</v>
      </c>
      <c r="AF28" s="34"/>
      <c r="AG28" s="100">
        <f>SUMIFS(Transakce!$D$3:$D$5000,Transakce!$H$3:$H$5000,AF$1,Transakce!$I$3:$I$5000,$A$1,Transakce!$C$3:$C$5000,$A28)</f>
        <v>0</v>
      </c>
      <c r="AH28" s="29">
        <f t="shared" si="33"/>
        <v>0</v>
      </c>
      <c r="AI28" s="34"/>
      <c r="AJ28" s="100">
        <f>SUMIFS(Transakce!$D$3:$D$5000,Transakce!$H$3:$H$5000,AI$1,Transakce!$I$3:$I$5000,$A$1,Transakce!$C$3:$C$5000,$A28)</f>
        <v>0</v>
      </c>
      <c r="AK28" s="29">
        <f t="shared" si="34"/>
        <v>0</v>
      </c>
      <c r="AL28" s="79">
        <f t="shared" si="21"/>
        <v>0</v>
      </c>
      <c r="AM28" s="80">
        <f t="shared" si="21"/>
        <v>0</v>
      </c>
      <c r="AN28" s="29">
        <f t="shared" si="35"/>
        <v>0</v>
      </c>
      <c r="AO28" s="81">
        <f t="shared" si="22"/>
        <v>0</v>
      </c>
      <c r="AP28" s="80">
        <f t="shared" si="22"/>
        <v>0</v>
      </c>
      <c r="AQ28" s="29">
        <f t="shared" si="36"/>
        <v>0</v>
      </c>
    </row>
    <row r="29" spans="1:43" ht="15" customHeight="1" outlineLevel="1">
      <c r="A29" s="63" t="str">
        <f>Transakce!A17</f>
        <v>Televize/Rádio</v>
      </c>
      <c r="B29" s="31"/>
      <c r="C29" s="100">
        <f>SUMIFS(Transakce!$D$3:$D$5000,Transakce!$H$3:$H$5000,B$1,Transakce!$I$3:$I$5000,$A$1,Transakce!$C$3:$C$5000,$A29)</f>
        <v>0</v>
      </c>
      <c r="D29" s="29">
        <f t="shared" si="23"/>
        <v>0</v>
      </c>
      <c r="E29" s="32"/>
      <c r="F29" s="100">
        <f>SUMIFS(Transakce!$D$3:$D$5000,Transakce!$H$3:$H$5000,E$1,Transakce!$I$3:$I$5000,$A$1,Transakce!$C$3:$C$5000,$A29)</f>
        <v>0</v>
      </c>
      <c r="G29" s="29">
        <f t="shared" si="24"/>
        <v>0</v>
      </c>
      <c r="H29" s="32"/>
      <c r="I29" s="100">
        <f>SUMIFS(Transakce!$D$3:$D$5000,Transakce!$H$3:$H$5000,H$1,Transakce!$I$3:$I$5000,$A$1,Transakce!$C$3:$C$5000,$A29)</f>
        <v>0</v>
      </c>
      <c r="J29" s="29">
        <f t="shared" si="25"/>
        <v>0</v>
      </c>
      <c r="K29" s="32"/>
      <c r="L29" s="100">
        <f>SUMIFS(Transakce!$D$3:$D$5000,Transakce!$H$3:$H$5000,K$1,Transakce!$I$3:$I$5000,$A$1,Transakce!$C$3:$C$5000,$A29)</f>
        <v>0</v>
      </c>
      <c r="M29" s="29">
        <f t="shared" si="26"/>
        <v>0</v>
      </c>
      <c r="N29" s="32"/>
      <c r="O29" s="100">
        <f>SUMIFS(Transakce!$D$3:$D$5000,Transakce!$H$3:$H$5000,N$1,Transakce!$I$3:$I$5000,$A$1,Transakce!$C$3:$C$5000,$A29)</f>
        <v>0</v>
      </c>
      <c r="P29" s="29">
        <f t="shared" si="27"/>
        <v>0</v>
      </c>
      <c r="Q29" s="32"/>
      <c r="R29" s="100">
        <f>SUMIFS(Transakce!$D$3:$D$5000,Transakce!$H$3:$H$5000,Q$1,Transakce!$I$3:$I$5000,$A$1,Transakce!$C$3:$C$5000,$A29)</f>
        <v>0</v>
      </c>
      <c r="S29" s="29">
        <f t="shared" si="28"/>
        <v>0</v>
      </c>
      <c r="T29" s="32"/>
      <c r="U29" s="100">
        <f>SUMIFS(Transakce!$D$3:$D$5000,Transakce!$H$3:$H$5000,T$1,Transakce!$I$3:$I$5000,$A$1,Transakce!$C$3:$C$5000,$A29)</f>
        <v>0</v>
      </c>
      <c r="V29" s="29">
        <f t="shared" si="29"/>
        <v>0</v>
      </c>
      <c r="W29" s="32"/>
      <c r="X29" s="100">
        <f>SUMIFS(Transakce!$D$3:$D$5000,Transakce!$H$3:$H$5000,W$1,Transakce!$I$3:$I$5000,$A$1,Transakce!$C$3:$C$5000,$A29)</f>
        <v>0</v>
      </c>
      <c r="Y29" s="29">
        <f t="shared" si="30"/>
        <v>0</v>
      </c>
      <c r="Z29" s="32"/>
      <c r="AA29" s="100">
        <f>SUMIFS(Transakce!$D$3:$D$5000,Transakce!$H$3:$H$5000,Z$1,Transakce!$I$3:$I$5000,$A$1,Transakce!$C$3:$C$5000,$A29)</f>
        <v>0</v>
      </c>
      <c r="AB29" s="29">
        <f t="shared" si="31"/>
        <v>0</v>
      </c>
      <c r="AC29" s="32"/>
      <c r="AD29" s="100">
        <f>SUMIFS(Transakce!$D$3:$D$5000,Transakce!$H$3:$H$5000,AC$1,Transakce!$I$3:$I$5000,$A$1,Transakce!$C$3:$C$5000,$A29)</f>
        <v>0</v>
      </c>
      <c r="AE29" s="29">
        <f t="shared" si="32"/>
        <v>0</v>
      </c>
      <c r="AF29" s="32"/>
      <c r="AG29" s="100">
        <f>SUMIFS(Transakce!$D$3:$D$5000,Transakce!$H$3:$H$5000,AF$1,Transakce!$I$3:$I$5000,$A$1,Transakce!$C$3:$C$5000,$A29)</f>
        <v>0</v>
      </c>
      <c r="AH29" s="29">
        <f t="shared" si="33"/>
        <v>0</v>
      </c>
      <c r="AI29" s="32"/>
      <c r="AJ29" s="100">
        <f>SUMIFS(Transakce!$D$3:$D$5000,Transakce!$H$3:$H$5000,AI$1,Transakce!$I$3:$I$5000,$A$1,Transakce!$C$3:$C$5000,$A29)</f>
        <v>0</v>
      </c>
      <c r="AK29" s="29">
        <f t="shared" si="34"/>
        <v>0</v>
      </c>
      <c r="AL29" s="79">
        <f t="shared" si="21"/>
        <v>0</v>
      </c>
      <c r="AM29" s="80">
        <f t="shared" si="21"/>
        <v>0</v>
      </c>
      <c r="AN29" s="29">
        <f t="shared" si="35"/>
        <v>0</v>
      </c>
      <c r="AO29" s="81">
        <f t="shared" si="22"/>
        <v>0</v>
      </c>
      <c r="AP29" s="80">
        <f t="shared" si="22"/>
        <v>0</v>
      </c>
      <c r="AQ29" s="29">
        <f t="shared" si="36"/>
        <v>0</v>
      </c>
    </row>
    <row r="30" spans="1:43" ht="15" customHeight="1" outlineLevel="1">
      <c r="A30" s="63" t="str">
        <f>Transakce!A18</f>
        <v>Internet</v>
      </c>
      <c r="B30" s="33"/>
      <c r="C30" s="100">
        <f>SUMIFS(Transakce!$D$3:$D$5000,Transakce!$H$3:$H$5000,B$1,Transakce!$I$3:$I$5000,$A$1,Transakce!$C$3:$C$5000,$A30)</f>
        <v>0</v>
      </c>
      <c r="D30" s="29">
        <f t="shared" si="23"/>
        <v>0</v>
      </c>
      <c r="E30" s="34"/>
      <c r="F30" s="100">
        <f>SUMIFS(Transakce!$D$3:$D$5000,Transakce!$H$3:$H$5000,E$1,Transakce!$I$3:$I$5000,$A$1,Transakce!$C$3:$C$5000,$A30)</f>
        <v>0</v>
      </c>
      <c r="G30" s="29">
        <f t="shared" si="24"/>
        <v>0</v>
      </c>
      <c r="H30" s="34"/>
      <c r="I30" s="100">
        <f>SUMIFS(Transakce!$D$3:$D$5000,Transakce!$H$3:$H$5000,H$1,Transakce!$I$3:$I$5000,$A$1,Transakce!$C$3:$C$5000,$A30)</f>
        <v>0</v>
      </c>
      <c r="J30" s="29">
        <f t="shared" si="25"/>
        <v>0</v>
      </c>
      <c r="K30" s="34"/>
      <c r="L30" s="100">
        <f>SUMIFS(Transakce!$D$3:$D$5000,Transakce!$H$3:$H$5000,K$1,Transakce!$I$3:$I$5000,$A$1,Transakce!$C$3:$C$5000,$A30)</f>
        <v>0</v>
      </c>
      <c r="M30" s="29">
        <f t="shared" si="26"/>
        <v>0</v>
      </c>
      <c r="N30" s="34"/>
      <c r="O30" s="100">
        <f>SUMIFS(Transakce!$D$3:$D$5000,Transakce!$H$3:$H$5000,N$1,Transakce!$I$3:$I$5000,$A$1,Transakce!$C$3:$C$5000,$A30)</f>
        <v>0</v>
      </c>
      <c r="P30" s="29">
        <f t="shared" si="27"/>
        <v>0</v>
      </c>
      <c r="Q30" s="34"/>
      <c r="R30" s="100">
        <f>SUMIFS(Transakce!$D$3:$D$5000,Transakce!$H$3:$H$5000,Q$1,Transakce!$I$3:$I$5000,$A$1,Transakce!$C$3:$C$5000,$A30)</f>
        <v>0</v>
      </c>
      <c r="S30" s="29">
        <f t="shared" si="28"/>
        <v>0</v>
      </c>
      <c r="T30" s="34"/>
      <c r="U30" s="100">
        <f>SUMIFS(Transakce!$D$3:$D$5000,Transakce!$H$3:$H$5000,T$1,Transakce!$I$3:$I$5000,$A$1,Transakce!$C$3:$C$5000,$A30)</f>
        <v>0</v>
      </c>
      <c r="V30" s="29">
        <f t="shared" si="29"/>
        <v>0</v>
      </c>
      <c r="W30" s="34"/>
      <c r="X30" s="100">
        <f>SUMIFS(Transakce!$D$3:$D$5000,Transakce!$H$3:$H$5000,W$1,Transakce!$I$3:$I$5000,$A$1,Transakce!$C$3:$C$5000,$A30)</f>
        <v>0</v>
      </c>
      <c r="Y30" s="29">
        <f t="shared" si="30"/>
        <v>0</v>
      </c>
      <c r="Z30" s="34"/>
      <c r="AA30" s="100">
        <f>SUMIFS(Transakce!$D$3:$D$5000,Transakce!$H$3:$H$5000,Z$1,Transakce!$I$3:$I$5000,$A$1,Transakce!$C$3:$C$5000,$A30)</f>
        <v>0</v>
      </c>
      <c r="AB30" s="29">
        <f t="shared" si="31"/>
        <v>0</v>
      </c>
      <c r="AC30" s="34"/>
      <c r="AD30" s="100">
        <f>SUMIFS(Transakce!$D$3:$D$5000,Transakce!$H$3:$H$5000,AC$1,Transakce!$I$3:$I$5000,$A$1,Transakce!$C$3:$C$5000,$A30)</f>
        <v>0</v>
      </c>
      <c r="AE30" s="29">
        <f t="shared" si="32"/>
        <v>0</v>
      </c>
      <c r="AF30" s="34"/>
      <c r="AG30" s="100">
        <f>SUMIFS(Transakce!$D$3:$D$5000,Transakce!$H$3:$H$5000,AF$1,Transakce!$I$3:$I$5000,$A$1,Transakce!$C$3:$C$5000,$A30)</f>
        <v>0</v>
      </c>
      <c r="AH30" s="29">
        <f t="shared" si="33"/>
        <v>0</v>
      </c>
      <c r="AI30" s="34"/>
      <c r="AJ30" s="100">
        <f>SUMIFS(Transakce!$D$3:$D$5000,Transakce!$H$3:$H$5000,AI$1,Transakce!$I$3:$I$5000,$A$1,Transakce!$C$3:$C$5000,$A30)</f>
        <v>0</v>
      </c>
      <c r="AK30" s="29">
        <f t="shared" si="34"/>
        <v>0</v>
      </c>
      <c r="AL30" s="79">
        <f t="shared" si="21"/>
        <v>0</v>
      </c>
      <c r="AM30" s="80">
        <f t="shared" si="21"/>
        <v>0</v>
      </c>
      <c r="AN30" s="29">
        <f t="shared" si="35"/>
        <v>0</v>
      </c>
      <c r="AO30" s="81">
        <f t="shared" si="22"/>
        <v>0</v>
      </c>
      <c r="AP30" s="80">
        <f t="shared" si="22"/>
        <v>0</v>
      </c>
      <c r="AQ30" s="29">
        <f t="shared" si="36"/>
        <v>0</v>
      </c>
    </row>
    <row r="31" spans="1:43" ht="15" customHeight="1" outlineLevel="1">
      <c r="A31" s="63" t="str">
        <f>Transakce!A19</f>
        <v>Opravy (domácí rezerva)</v>
      </c>
      <c r="B31" s="33"/>
      <c r="C31" s="100">
        <f>SUMIFS(Transakce!$D$3:$D$5000,Transakce!$H$3:$H$5000,B$1,Transakce!$I$3:$I$5000,$A$1,Transakce!$C$3:$C$5000,$A31)</f>
        <v>0</v>
      </c>
      <c r="D31" s="29">
        <f t="shared" si="23"/>
        <v>0</v>
      </c>
      <c r="E31" s="34"/>
      <c r="F31" s="100">
        <f>SUMIFS(Transakce!$D$3:$D$5000,Transakce!$H$3:$H$5000,E$1,Transakce!$I$3:$I$5000,$A$1,Transakce!$C$3:$C$5000,$A31)</f>
        <v>0</v>
      </c>
      <c r="G31" s="29">
        <f t="shared" si="24"/>
        <v>0</v>
      </c>
      <c r="H31" s="34"/>
      <c r="I31" s="100">
        <f>SUMIFS(Transakce!$D$3:$D$5000,Transakce!$H$3:$H$5000,H$1,Transakce!$I$3:$I$5000,$A$1,Transakce!$C$3:$C$5000,$A31)</f>
        <v>0</v>
      </c>
      <c r="J31" s="29">
        <f t="shared" si="25"/>
        <v>0</v>
      </c>
      <c r="K31" s="34"/>
      <c r="L31" s="100">
        <f>SUMIFS(Transakce!$D$3:$D$5000,Transakce!$H$3:$H$5000,K$1,Transakce!$I$3:$I$5000,$A$1,Transakce!$C$3:$C$5000,$A31)</f>
        <v>0</v>
      </c>
      <c r="M31" s="29">
        <f t="shared" si="26"/>
        <v>0</v>
      </c>
      <c r="N31" s="34"/>
      <c r="O31" s="100">
        <f>SUMIFS(Transakce!$D$3:$D$5000,Transakce!$H$3:$H$5000,N$1,Transakce!$I$3:$I$5000,$A$1,Transakce!$C$3:$C$5000,$A31)</f>
        <v>0</v>
      </c>
      <c r="P31" s="29">
        <f t="shared" si="27"/>
        <v>0</v>
      </c>
      <c r="Q31" s="34"/>
      <c r="R31" s="100">
        <f>SUMIFS(Transakce!$D$3:$D$5000,Transakce!$H$3:$H$5000,Q$1,Transakce!$I$3:$I$5000,$A$1,Transakce!$C$3:$C$5000,$A31)</f>
        <v>0</v>
      </c>
      <c r="S31" s="29">
        <f t="shared" si="28"/>
        <v>0</v>
      </c>
      <c r="T31" s="34"/>
      <c r="U31" s="100">
        <f>SUMIFS(Transakce!$D$3:$D$5000,Transakce!$H$3:$H$5000,T$1,Transakce!$I$3:$I$5000,$A$1,Transakce!$C$3:$C$5000,$A31)</f>
        <v>0</v>
      </c>
      <c r="V31" s="29">
        <f t="shared" si="29"/>
        <v>0</v>
      </c>
      <c r="W31" s="34"/>
      <c r="X31" s="100">
        <f>SUMIFS(Transakce!$D$3:$D$5000,Transakce!$H$3:$H$5000,W$1,Transakce!$I$3:$I$5000,$A$1,Transakce!$C$3:$C$5000,$A31)</f>
        <v>0</v>
      </c>
      <c r="Y31" s="29">
        <f t="shared" si="30"/>
        <v>0</v>
      </c>
      <c r="Z31" s="34"/>
      <c r="AA31" s="100">
        <f>SUMIFS(Transakce!$D$3:$D$5000,Transakce!$H$3:$H$5000,Z$1,Transakce!$I$3:$I$5000,$A$1,Transakce!$C$3:$C$5000,$A31)</f>
        <v>0</v>
      </c>
      <c r="AB31" s="29">
        <f t="shared" si="31"/>
        <v>0</v>
      </c>
      <c r="AC31" s="34"/>
      <c r="AD31" s="100">
        <f>SUMIFS(Transakce!$D$3:$D$5000,Transakce!$H$3:$H$5000,AC$1,Transakce!$I$3:$I$5000,$A$1,Transakce!$C$3:$C$5000,$A31)</f>
        <v>0</v>
      </c>
      <c r="AE31" s="29">
        <f t="shared" si="32"/>
        <v>0</v>
      </c>
      <c r="AF31" s="34"/>
      <c r="AG31" s="100">
        <f>SUMIFS(Transakce!$D$3:$D$5000,Transakce!$H$3:$H$5000,AF$1,Transakce!$I$3:$I$5000,$A$1,Transakce!$C$3:$C$5000,$A31)</f>
        <v>0</v>
      </c>
      <c r="AH31" s="29">
        <f t="shared" si="33"/>
        <v>0</v>
      </c>
      <c r="AI31" s="34"/>
      <c r="AJ31" s="100">
        <f>SUMIFS(Transakce!$D$3:$D$5000,Transakce!$H$3:$H$5000,AI$1,Transakce!$I$3:$I$5000,$A$1,Transakce!$C$3:$C$5000,$A31)</f>
        <v>0</v>
      </c>
      <c r="AK31" s="29">
        <f t="shared" si="34"/>
        <v>0</v>
      </c>
      <c r="AL31" s="79">
        <f t="shared" si="21"/>
        <v>0</v>
      </c>
      <c r="AM31" s="80">
        <f t="shared" si="21"/>
        <v>0</v>
      </c>
      <c r="AN31" s="29">
        <f t="shared" si="35"/>
        <v>0</v>
      </c>
      <c r="AO31" s="81">
        <f t="shared" si="22"/>
        <v>0</v>
      </c>
      <c r="AP31" s="80">
        <f t="shared" si="22"/>
        <v>0</v>
      </c>
      <c r="AQ31" s="29">
        <f t="shared" si="36"/>
        <v>0</v>
      </c>
    </row>
    <row r="32" spans="1:43" ht="15" customHeight="1" outlineLevel="1">
      <c r="A32" s="63" t="str">
        <f>Transakce!A20</f>
        <v>Vylepšení</v>
      </c>
      <c r="B32" s="33"/>
      <c r="C32" s="101">
        <f>SUMIFS(Transakce!$D$3:$D$5000,Transakce!$H$3:$H$5000,B$1,Transakce!$I$3:$I$5000,$A$1,Transakce!$C$3:$C$5000,$A32)</f>
        <v>0</v>
      </c>
      <c r="D32" s="29">
        <f t="shared" si="23"/>
        <v>0</v>
      </c>
      <c r="E32" s="34"/>
      <c r="F32" s="101">
        <f>SUMIFS(Transakce!$D$3:$D$5000,Transakce!$H$3:$H$5000,E$1,Transakce!$I$3:$I$5000,$A$1,Transakce!$C$3:$C$5000,$A32)</f>
        <v>0</v>
      </c>
      <c r="G32" s="29">
        <f t="shared" si="24"/>
        <v>0</v>
      </c>
      <c r="H32" s="34"/>
      <c r="I32" s="101">
        <f>SUMIFS(Transakce!$D$3:$D$5000,Transakce!$H$3:$H$5000,H$1,Transakce!$I$3:$I$5000,$A$1,Transakce!$C$3:$C$5000,$A32)</f>
        <v>0</v>
      </c>
      <c r="J32" s="29">
        <f t="shared" si="25"/>
        <v>0</v>
      </c>
      <c r="K32" s="34"/>
      <c r="L32" s="101">
        <f>SUMIFS(Transakce!$D$3:$D$5000,Transakce!$H$3:$H$5000,K$1,Transakce!$I$3:$I$5000,$A$1,Transakce!$C$3:$C$5000,$A32)</f>
        <v>0</v>
      </c>
      <c r="M32" s="29">
        <f t="shared" si="26"/>
        <v>0</v>
      </c>
      <c r="N32" s="34"/>
      <c r="O32" s="101">
        <f>SUMIFS(Transakce!$D$3:$D$5000,Transakce!$H$3:$H$5000,N$1,Transakce!$I$3:$I$5000,$A$1,Transakce!$C$3:$C$5000,$A32)</f>
        <v>0</v>
      </c>
      <c r="P32" s="29">
        <f t="shared" si="27"/>
        <v>0</v>
      </c>
      <c r="Q32" s="34"/>
      <c r="R32" s="101">
        <f>SUMIFS(Transakce!$D$3:$D$5000,Transakce!$H$3:$H$5000,Q$1,Transakce!$I$3:$I$5000,$A$1,Transakce!$C$3:$C$5000,$A32)</f>
        <v>0</v>
      </c>
      <c r="S32" s="29">
        <f t="shared" si="28"/>
        <v>0</v>
      </c>
      <c r="T32" s="34"/>
      <c r="U32" s="101">
        <f>SUMIFS(Transakce!$D$3:$D$5000,Transakce!$H$3:$H$5000,T$1,Transakce!$I$3:$I$5000,$A$1,Transakce!$C$3:$C$5000,$A32)</f>
        <v>0</v>
      </c>
      <c r="V32" s="29">
        <f t="shared" si="29"/>
        <v>0</v>
      </c>
      <c r="W32" s="34"/>
      <c r="X32" s="101">
        <f>SUMIFS(Transakce!$D$3:$D$5000,Transakce!$H$3:$H$5000,W$1,Transakce!$I$3:$I$5000,$A$1,Transakce!$C$3:$C$5000,$A32)</f>
        <v>0</v>
      </c>
      <c r="Y32" s="29">
        <f t="shared" si="30"/>
        <v>0</v>
      </c>
      <c r="Z32" s="34"/>
      <c r="AA32" s="101">
        <f>SUMIFS(Transakce!$D$3:$D$5000,Transakce!$H$3:$H$5000,Z$1,Transakce!$I$3:$I$5000,$A$1,Transakce!$C$3:$C$5000,$A32)</f>
        <v>0</v>
      </c>
      <c r="AB32" s="29">
        <f t="shared" si="31"/>
        <v>0</v>
      </c>
      <c r="AC32" s="34"/>
      <c r="AD32" s="101">
        <f>SUMIFS(Transakce!$D$3:$D$5000,Transakce!$H$3:$H$5000,AC$1,Transakce!$I$3:$I$5000,$A$1,Transakce!$C$3:$C$5000,$A32)</f>
        <v>0</v>
      </c>
      <c r="AE32" s="29">
        <f t="shared" si="32"/>
        <v>0</v>
      </c>
      <c r="AF32" s="34"/>
      <c r="AG32" s="101">
        <f>SUMIFS(Transakce!$D$3:$D$5000,Transakce!$H$3:$H$5000,AF$1,Transakce!$I$3:$I$5000,$A$1,Transakce!$C$3:$C$5000,$A32)</f>
        <v>0</v>
      </c>
      <c r="AH32" s="29">
        <f t="shared" si="33"/>
        <v>0</v>
      </c>
      <c r="AI32" s="34"/>
      <c r="AJ32" s="101">
        <f>SUMIFS(Transakce!$D$3:$D$5000,Transakce!$H$3:$H$5000,AI$1,Transakce!$I$3:$I$5000,$A$1,Transakce!$C$3:$C$5000,$A32)</f>
        <v>0</v>
      </c>
      <c r="AK32" s="29">
        <f t="shared" si="34"/>
        <v>0</v>
      </c>
      <c r="AL32" s="79">
        <f t="shared" si="21"/>
        <v>0</v>
      </c>
      <c r="AM32" s="80">
        <f t="shared" si="21"/>
        <v>0</v>
      </c>
      <c r="AN32" s="29">
        <f t="shared" si="35"/>
        <v>0</v>
      </c>
      <c r="AO32" s="81">
        <f t="shared" si="22"/>
        <v>0</v>
      </c>
      <c r="AP32" s="80">
        <f t="shared" si="22"/>
        <v>0</v>
      </c>
      <c r="AQ32" s="29">
        <f t="shared" si="36"/>
        <v>0</v>
      </c>
    </row>
    <row r="33" spans="1:43" ht="15" customHeight="1" outlineLevel="1">
      <c r="A33" s="63" t="str">
        <f>Transakce!A21</f>
        <v>Další výdaje domácnost 1</v>
      </c>
      <c r="B33" s="33"/>
      <c r="C33" s="101">
        <f>SUMIFS(Transakce!$D$3:$D$5000,Transakce!$H$3:$H$5000,B$1,Transakce!$I$3:$I$5000,$A$1,Transakce!$C$3:$C$5000,$A33)</f>
        <v>0</v>
      </c>
      <c r="D33" s="29">
        <f t="shared" si="23"/>
        <v>0</v>
      </c>
      <c r="E33" s="34"/>
      <c r="F33" s="101">
        <f>SUMIFS(Transakce!$D$3:$D$5000,Transakce!$H$3:$H$5000,E$1,Transakce!$I$3:$I$5000,$A$1,Transakce!$C$3:$C$5000,$A33)</f>
        <v>0</v>
      </c>
      <c r="G33" s="29">
        <f t="shared" si="24"/>
        <v>0</v>
      </c>
      <c r="H33" s="34"/>
      <c r="I33" s="101">
        <f>SUMIFS(Transakce!$D$3:$D$5000,Transakce!$H$3:$H$5000,H$1,Transakce!$I$3:$I$5000,$A$1,Transakce!$C$3:$C$5000,$A33)</f>
        <v>0</v>
      </c>
      <c r="J33" s="29">
        <f t="shared" si="25"/>
        <v>0</v>
      </c>
      <c r="K33" s="34"/>
      <c r="L33" s="101">
        <f>SUMIFS(Transakce!$D$3:$D$5000,Transakce!$H$3:$H$5000,K$1,Transakce!$I$3:$I$5000,$A$1,Transakce!$C$3:$C$5000,$A33)</f>
        <v>0</v>
      </c>
      <c r="M33" s="29">
        <f t="shared" si="26"/>
        <v>0</v>
      </c>
      <c r="N33" s="34"/>
      <c r="O33" s="101">
        <f>SUMIFS(Transakce!$D$3:$D$5000,Transakce!$H$3:$H$5000,N$1,Transakce!$I$3:$I$5000,$A$1,Transakce!$C$3:$C$5000,$A33)</f>
        <v>0</v>
      </c>
      <c r="P33" s="29">
        <f t="shared" si="27"/>
        <v>0</v>
      </c>
      <c r="Q33" s="34"/>
      <c r="R33" s="101">
        <f>SUMIFS(Transakce!$D$3:$D$5000,Transakce!$H$3:$H$5000,Q$1,Transakce!$I$3:$I$5000,$A$1,Transakce!$C$3:$C$5000,$A33)</f>
        <v>0</v>
      </c>
      <c r="S33" s="29">
        <f t="shared" si="28"/>
        <v>0</v>
      </c>
      <c r="T33" s="34"/>
      <c r="U33" s="101">
        <f>SUMIFS(Transakce!$D$3:$D$5000,Transakce!$H$3:$H$5000,T$1,Transakce!$I$3:$I$5000,$A$1,Transakce!$C$3:$C$5000,$A33)</f>
        <v>0</v>
      </c>
      <c r="V33" s="29">
        <f t="shared" si="29"/>
        <v>0</v>
      </c>
      <c r="W33" s="34"/>
      <c r="X33" s="101">
        <f>SUMIFS(Transakce!$D$3:$D$5000,Transakce!$H$3:$H$5000,W$1,Transakce!$I$3:$I$5000,$A$1,Transakce!$C$3:$C$5000,$A33)</f>
        <v>0</v>
      </c>
      <c r="Y33" s="29">
        <f t="shared" si="30"/>
        <v>0</v>
      </c>
      <c r="Z33" s="34"/>
      <c r="AA33" s="101">
        <f>SUMIFS(Transakce!$D$3:$D$5000,Transakce!$H$3:$H$5000,Z$1,Transakce!$I$3:$I$5000,$A$1,Transakce!$C$3:$C$5000,$A33)</f>
        <v>0</v>
      </c>
      <c r="AB33" s="29">
        <f t="shared" si="31"/>
        <v>0</v>
      </c>
      <c r="AC33" s="34"/>
      <c r="AD33" s="101">
        <f>SUMIFS(Transakce!$D$3:$D$5000,Transakce!$H$3:$H$5000,AC$1,Transakce!$I$3:$I$5000,$A$1,Transakce!$C$3:$C$5000,$A33)</f>
        <v>0</v>
      </c>
      <c r="AE33" s="29">
        <f t="shared" si="32"/>
        <v>0</v>
      </c>
      <c r="AF33" s="34"/>
      <c r="AG33" s="101">
        <f>SUMIFS(Transakce!$D$3:$D$5000,Transakce!$H$3:$H$5000,AF$1,Transakce!$I$3:$I$5000,$A$1,Transakce!$C$3:$C$5000,$A33)</f>
        <v>0</v>
      </c>
      <c r="AH33" s="29">
        <f t="shared" si="33"/>
        <v>0</v>
      </c>
      <c r="AI33" s="34"/>
      <c r="AJ33" s="101">
        <f>SUMIFS(Transakce!$D$3:$D$5000,Transakce!$H$3:$H$5000,AI$1,Transakce!$I$3:$I$5000,$A$1,Transakce!$C$3:$C$5000,$A33)</f>
        <v>0</v>
      </c>
      <c r="AK33" s="29">
        <f t="shared" si="34"/>
        <v>0</v>
      </c>
      <c r="AL33" s="79">
        <f t="shared" si="21"/>
        <v>0</v>
      </c>
      <c r="AM33" s="80">
        <f t="shared" si="21"/>
        <v>0</v>
      </c>
      <c r="AN33" s="29">
        <f t="shared" si="35"/>
        <v>0</v>
      </c>
      <c r="AO33" s="81">
        <f t="shared" si="22"/>
        <v>0</v>
      </c>
      <c r="AP33" s="80">
        <f t="shared" si="22"/>
        <v>0</v>
      </c>
      <c r="AQ33" s="29">
        <f t="shared" si="36"/>
        <v>0</v>
      </c>
    </row>
    <row r="34" spans="1:43" ht="15" customHeight="1" outlineLevel="1">
      <c r="A34" s="63" t="str">
        <f>Transakce!A22</f>
        <v>Další výdaje domácnost 2</v>
      </c>
      <c r="B34" s="33"/>
      <c r="C34" s="101">
        <f>SUMIFS(Transakce!$D$3:$D$5000,Transakce!$H$3:$H$5000,B$1,Transakce!$I$3:$I$5000,$A$1,Transakce!$C$3:$C$5000,$A34)</f>
        <v>0</v>
      </c>
      <c r="D34" s="29">
        <f t="shared" si="23"/>
        <v>0</v>
      </c>
      <c r="E34" s="34"/>
      <c r="F34" s="101">
        <f>SUMIFS(Transakce!$D$3:$D$5000,Transakce!$H$3:$H$5000,E$1,Transakce!$I$3:$I$5000,$A$1,Transakce!$C$3:$C$5000,$A34)</f>
        <v>0</v>
      </c>
      <c r="G34" s="29">
        <f t="shared" si="24"/>
        <v>0</v>
      </c>
      <c r="H34" s="34"/>
      <c r="I34" s="101">
        <f>SUMIFS(Transakce!$D$3:$D$5000,Transakce!$H$3:$H$5000,H$1,Transakce!$I$3:$I$5000,$A$1,Transakce!$C$3:$C$5000,$A34)</f>
        <v>0</v>
      </c>
      <c r="J34" s="29">
        <f t="shared" si="25"/>
        <v>0</v>
      </c>
      <c r="K34" s="34"/>
      <c r="L34" s="101">
        <f>SUMIFS(Transakce!$D$3:$D$5000,Transakce!$H$3:$H$5000,K$1,Transakce!$I$3:$I$5000,$A$1,Transakce!$C$3:$C$5000,$A34)</f>
        <v>0</v>
      </c>
      <c r="M34" s="29">
        <f t="shared" si="26"/>
        <v>0</v>
      </c>
      <c r="N34" s="34"/>
      <c r="O34" s="101">
        <f>SUMIFS(Transakce!$D$3:$D$5000,Transakce!$H$3:$H$5000,N$1,Transakce!$I$3:$I$5000,$A$1,Transakce!$C$3:$C$5000,$A34)</f>
        <v>0</v>
      </c>
      <c r="P34" s="29">
        <f t="shared" si="27"/>
        <v>0</v>
      </c>
      <c r="Q34" s="34"/>
      <c r="R34" s="101">
        <f>SUMIFS(Transakce!$D$3:$D$5000,Transakce!$H$3:$H$5000,Q$1,Transakce!$I$3:$I$5000,$A$1,Transakce!$C$3:$C$5000,$A34)</f>
        <v>0</v>
      </c>
      <c r="S34" s="29">
        <f t="shared" si="28"/>
        <v>0</v>
      </c>
      <c r="T34" s="34"/>
      <c r="U34" s="101">
        <f>SUMIFS(Transakce!$D$3:$D$5000,Transakce!$H$3:$H$5000,T$1,Transakce!$I$3:$I$5000,$A$1,Transakce!$C$3:$C$5000,$A34)</f>
        <v>0</v>
      </c>
      <c r="V34" s="29">
        <f t="shared" si="29"/>
        <v>0</v>
      </c>
      <c r="W34" s="34"/>
      <c r="X34" s="101">
        <f>SUMIFS(Transakce!$D$3:$D$5000,Transakce!$H$3:$H$5000,W$1,Transakce!$I$3:$I$5000,$A$1,Transakce!$C$3:$C$5000,$A34)</f>
        <v>0</v>
      </c>
      <c r="Y34" s="29">
        <f t="shared" si="30"/>
        <v>0</v>
      </c>
      <c r="Z34" s="34"/>
      <c r="AA34" s="101">
        <f>SUMIFS(Transakce!$D$3:$D$5000,Transakce!$H$3:$H$5000,Z$1,Transakce!$I$3:$I$5000,$A$1,Transakce!$C$3:$C$5000,$A34)</f>
        <v>0</v>
      </c>
      <c r="AB34" s="29">
        <f t="shared" si="31"/>
        <v>0</v>
      </c>
      <c r="AC34" s="34"/>
      <c r="AD34" s="101">
        <f>SUMIFS(Transakce!$D$3:$D$5000,Transakce!$H$3:$H$5000,AC$1,Transakce!$I$3:$I$5000,$A$1,Transakce!$C$3:$C$5000,$A34)</f>
        <v>0</v>
      </c>
      <c r="AE34" s="29">
        <f t="shared" si="32"/>
        <v>0</v>
      </c>
      <c r="AF34" s="34"/>
      <c r="AG34" s="101">
        <f>SUMIFS(Transakce!$D$3:$D$5000,Transakce!$H$3:$H$5000,AF$1,Transakce!$I$3:$I$5000,$A$1,Transakce!$C$3:$C$5000,$A34)</f>
        <v>0</v>
      </c>
      <c r="AH34" s="29">
        <f t="shared" si="33"/>
        <v>0</v>
      </c>
      <c r="AI34" s="34"/>
      <c r="AJ34" s="101">
        <f>SUMIFS(Transakce!$D$3:$D$5000,Transakce!$H$3:$H$5000,AI$1,Transakce!$I$3:$I$5000,$A$1,Transakce!$C$3:$C$5000,$A34)</f>
        <v>0</v>
      </c>
      <c r="AK34" s="29">
        <f t="shared" si="34"/>
        <v>0</v>
      </c>
      <c r="AL34" s="79">
        <f t="shared" si="21"/>
        <v>0</v>
      </c>
      <c r="AM34" s="80">
        <f t="shared" si="21"/>
        <v>0</v>
      </c>
      <c r="AN34" s="29">
        <f t="shared" si="35"/>
        <v>0</v>
      </c>
      <c r="AO34" s="81">
        <f t="shared" si="22"/>
        <v>0</v>
      </c>
      <c r="AP34" s="80">
        <f t="shared" si="22"/>
        <v>0</v>
      </c>
      <c r="AQ34" s="29">
        <f t="shared" si="36"/>
        <v>0</v>
      </c>
    </row>
    <row r="35" spans="1:43" ht="15" customHeight="1" outlineLevel="1">
      <c r="A35" s="63" t="str">
        <f>Transakce!A23</f>
        <v>Další výdaje domácnost 3</v>
      </c>
      <c r="B35" s="33"/>
      <c r="C35" s="101">
        <f>SUMIFS(Transakce!$D$3:$D$5000,Transakce!$H$3:$H$5000,B$1,Transakce!$I$3:$I$5000,$A$1,Transakce!$C$3:$C$5000,$A35)</f>
        <v>0</v>
      </c>
      <c r="D35" s="29">
        <f t="shared" si="23"/>
        <v>0</v>
      </c>
      <c r="E35" s="34"/>
      <c r="F35" s="101">
        <f>SUMIFS(Transakce!$D$3:$D$5000,Transakce!$H$3:$H$5000,E$1,Transakce!$I$3:$I$5000,$A$1,Transakce!$C$3:$C$5000,$A35)</f>
        <v>0</v>
      </c>
      <c r="G35" s="29">
        <f t="shared" si="24"/>
        <v>0</v>
      </c>
      <c r="H35" s="34"/>
      <c r="I35" s="101">
        <f>SUMIFS(Transakce!$D$3:$D$5000,Transakce!$H$3:$H$5000,H$1,Transakce!$I$3:$I$5000,$A$1,Transakce!$C$3:$C$5000,$A35)</f>
        <v>0</v>
      </c>
      <c r="J35" s="29">
        <f t="shared" si="25"/>
        <v>0</v>
      </c>
      <c r="K35" s="34"/>
      <c r="L35" s="101">
        <f>SUMIFS(Transakce!$D$3:$D$5000,Transakce!$H$3:$H$5000,K$1,Transakce!$I$3:$I$5000,$A$1,Transakce!$C$3:$C$5000,$A35)</f>
        <v>0</v>
      </c>
      <c r="M35" s="29">
        <f t="shared" si="26"/>
        <v>0</v>
      </c>
      <c r="N35" s="34"/>
      <c r="O35" s="101">
        <f>SUMIFS(Transakce!$D$3:$D$5000,Transakce!$H$3:$H$5000,N$1,Transakce!$I$3:$I$5000,$A$1,Transakce!$C$3:$C$5000,$A35)</f>
        <v>0</v>
      </c>
      <c r="P35" s="29">
        <f t="shared" si="27"/>
        <v>0</v>
      </c>
      <c r="Q35" s="34"/>
      <c r="R35" s="101">
        <f>SUMIFS(Transakce!$D$3:$D$5000,Transakce!$H$3:$H$5000,Q$1,Transakce!$I$3:$I$5000,$A$1,Transakce!$C$3:$C$5000,$A35)</f>
        <v>0</v>
      </c>
      <c r="S35" s="29">
        <f t="shared" si="28"/>
        <v>0</v>
      </c>
      <c r="T35" s="34"/>
      <c r="U35" s="101">
        <f>SUMIFS(Transakce!$D$3:$D$5000,Transakce!$H$3:$H$5000,T$1,Transakce!$I$3:$I$5000,$A$1,Transakce!$C$3:$C$5000,$A35)</f>
        <v>0</v>
      </c>
      <c r="V35" s="29">
        <f t="shared" si="29"/>
        <v>0</v>
      </c>
      <c r="W35" s="34"/>
      <c r="X35" s="101">
        <f>SUMIFS(Transakce!$D$3:$D$5000,Transakce!$H$3:$H$5000,W$1,Transakce!$I$3:$I$5000,$A$1,Transakce!$C$3:$C$5000,$A35)</f>
        <v>0</v>
      </c>
      <c r="Y35" s="29">
        <f t="shared" si="30"/>
        <v>0</v>
      </c>
      <c r="Z35" s="34"/>
      <c r="AA35" s="101">
        <f>SUMIFS(Transakce!$D$3:$D$5000,Transakce!$H$3:$H$5000,Z$1,Transakce!$I$3:$I$5000,$A$1,Transakce!$C$3:$C$5000,$A35)</f>
        <v>0</v>
      </c>
      <c r="AB35" s="29">
        <f t="shared" si="31"/>
        <v>0</v>
      </c>
      <c r="AC35" s="34"/>
      <c r="AD35" s="101">
        <f>SUMIFS(Transakce!$D$3:$D$5000,Transakce!$H$3:$H$5000,AC$1,Transakce!$I$3:$I$5000,$A$1,Transakce!$C$3:$C$5000,$A35)</f>
        <v>0</v>
      </c>
      <c r="AE35" s="29">
        <f t="shared" si="32"/>
        <v>0</v>
      </c>
      <c r="AF35" s="34"/>
      <c r="AG35" s="101">
        <f>SUMIFS(Transakce!$D$3:$D$5000,Transakce!$H$3:$H$5000,AF$1,Transakce!$I$3:$I$5000,$A$1,Transakce!$C$3:$C$5000,$A35)</f>
        <v>0</v>
      </c>
      <c r="AH35" s="29">
        <f t="shared" si="33"/>
        <v>0</v>
      </c>
      <c r="AI35" s="34"/>
      <c r="AJ35" s="101">
        <f>SUMIFS(Transakce!$D$3:$D$5000,Transakce!$H$3:$H$5000,AI$1,Transakce!$I$3:$I$5000,$A$1,Transakce!$C$3:$C$5000,$A35)</f>
        <v>0</v>
      </c>
      <c r="AK35" s="29">
        <f t="shared" si="34"/>
        <v>0</v>
      </c>
      <c r="AL35" s="79">
        <f t="shared" si="21"/>
        <v>0</v>
      </c>
      <c r="AM35" s="80">
        <f t="shared" si="21"/>
        <v>0</v>
      </c>
      <c r="AN35" s="29">
        <f t="shared" si="35"/>
        <v>0</v>
      </c>
      <c r="AO35" s="81">
        <f t="shared" si="22"/>
        <v>0</v>
      </c>
      <c r="AP35" s="80">
        <f t="shared" si="22"/>
        <v>0</v>
      </c>
      <c r="AQ35" s="29">
        <f t="shared" si="36"/>
        <v>0</v>
      </c>
    </row>
    <row r="36" spans="1:43" ht="15" customHeight="1" outlineLevel="1">
      <c r="A36" s="63" t="str">
        <f>Transakce!A24</f>
        <v>Další výdaje domácnost 4</v>
      </c>
      <c r="B36" s="33"/>
      <c r="C36" s="101">
        <f>SUMIFS(Transakce!$D$3:$D$5000,Transakce!$H$3:$H$5000,B$1,Transakce!$I$3:$I$5000,$A$1,Transakce!$C$3:$C$5000,$A36)</f>
        <v>0</v>
      </c>
      <c r="D36" s="29">
        <f t="shared" si="23"/>
        <v>0</v>
      </c>
      <c r="E36" s="34"/>
      <c r="F36" s="101">
        <f>SUMIFS(Transakce!$D$3:$D$5000,Transakce!$H$3:$H$5000,E$1,Transakce!$I$3:$I$5000,$A$1,Transakce!$C$3:$C$5000,$A36)</f>
        <v>0</v>
      </c>
      <c r="G36" s="29">
        <f t="shared" si="24"/>
        <v>0</v>
      </c>
      <c r="H36" s="34"/>
      <c r="I36" s="101">
        <f>SUMIFS(Transakce!$D$3:$D$5000,Transakce!$H$3:$H$5000,H$1,Transakce!$I$3:$I$5000,$A$1,Transakce!$C$3:$C$5000,$A36)</f>
        <v>0</v>
      </c>
      <c r="J36" s="29">
        <f t="shared" si="25"/>
        <v>0</v>
      </c>
      <c r="K36" s="34"/>
      <c r="L36" s="101">
        <f>SUMIFS(Transakce!$D$3:$D$5000,Transakce!$H$3:$H$5000,K$1,Transakce!$I$3:$I$5000,$A$1,Transakce!$C$3:$C$5000,$A36)</f>
        <v>0</v>
      </c>
      <c r="M36" s="29">
        <f t="shared" si="26"/>
        <v>0</v>
      </c>
      <c r="N36" s="34"/>
      <c r="O36" s="101">
        <f>SUMIFS(Transakce!$D$3:$D$5000,Transakce!$H$3:$H$5000,N$1,Transakce!$I$3:$I$5000,$A$1,Transakce!$C$3:$C$5000,$A36)</f>
        <v>0</v>
      </c>
      <c r="P36" s="29">
        <f t="shared" si="27"/>
        <v>0</v>
      </c>
      <c r="Q36" s="34"/>
      <c r="R36" s="101">
        <f>SUMIFS(Transakce!$D$3:$D$5000,Transakce!$H$3:$H$5000,Q$1,Transakce!$I$3:$I$5000,$A$1,Transakce!$C$3:$C$5000,$A36)</f>
        <v>0</v>
      </c>
      <c r="S36" s="29">
        <f t="shared" si="28"/>
        <v>0</v>
      </c>
      <c r="T36" s="34"/>
      <c r="U36" s="101">
        <f>SUMIFS(Transakce!$D$3:$D$5000,Transakce!$H$3:$H$5000,T$1,Transakce!$I$3:$I$5000,$A$1,Transakce!$C$3:$C$5000,$A36)</f>
        <v>0</v>
      </c>
      <c r="V36" s="29">
        <f t="shared" si="29"/>
        <v>0</v>
      </c>
      <c r="W36" s="34"/>
      <c r="X36" s="101">
        <f>SUMIFS(Transakce!$D$3:$D$5000,Transakce!$H$3:$H$5000,W$1,Transakce!$I$3:$I$5000,$A$1,Transakce!$C$3:$C$5000,$A36)</f>
        <v>0</v>
      </c>
      <c r="Y36" s="29">
        <f t="shared" si="30"/>
        <v>0</v>
      </c>
      <c r="Z36" s="34"/>
      <c r="AA36" s="101">
        <f>SUMIFS(Transakce!$D$3:$D$5000,Transakce!$H$3:$H$5000,Z$1,Transakce!$I$3:$I$5000,$A$1,Transakce!$C$3:$C$5000,$A36)</f>
        <v>0</v>
      </c>
      <c r="AB36" s="29">
        <f t="shared" si="31"/>
        <v>0</v>
      </c>
      <c r="AC36" s="34"/>
      <c r="AD36" s="101">
        <f>SUMIFS(Transakce!$D$3:$D$5000,Transakce!$H$3:$H$5000,AC$1,Transakce!$I$3:$I$5000,$A$1,Transakce!$C$3:$C$5000,$A36)</f>
        <v>0</v>
      </c>
      <c r="AE36" s="29">
        <f t="shared" si="32"/>
        <v>0</v>
      </c>
      <c r="AF36" s="34"/>
      <c r="AG36" s="101">
        <f>SUMIFS(Transakce!$D$3:$D$5000,Transakce!$H$3:$H$5000,AF$1,Transakce!$I$3:$I$5000,$A$1,Transakce!$C$3:$C$5000,$A36)</f>
        <v>0</v>
      </c>
      <c r="AH36" s="29">
        <f t="shared" si="33"/>
        <v>0</v>
      </c>
      <c r="AI36" s="34"/>
      <c r="AJ36" s="101">
        <f>SUMIFS(Transakce!$D$3:$D$5000,Transakce!$H$3:$H$5000,AI$1,Transakce!$I$3:$I$5000,$A$1,Transakce!$C$3:$C$5000,$A36)</f>
        <v>0</v>
      </c>
      <c r="AK36" s="29">
        <f t="shared" si="34"/>
        <v>0</v>
      </c>
      <c r="AL36" s="79">
        <f t="shared" si="21"/>
        <v>0</v>
      </c>
      <c r="AM36" s="80">
        <f t="shared" si="21"/>
        <v>0</v>
      </c>
      <c r="AN36" s="29">
        <f t="shared" si="35"/>
        <v>0</v>
      </c>
      <c r="AO36" s="81">
        <f t="shared" si="22"/>
        <v>0</v>
      </c>
      <c r="AP36" s="80">
        <f t="shared" si="22"/>
        <v>0</v>
      </c>
      <c r="AQ36" s="29">
        <f t="shared" si="36"/>
        <v>0</v>
      </c>
    </row>
    <row r="37" spans="1:43" ht="15" customHeight="1">
      <c r="A37" s="68" t="s">
        <v>68</v>
      </c>
      <c r="B37" s="3">
        <f>SUM(B23:B36)</f>
        <v>0</v>
      </c>
      <c r="C37" s="2">
        <f t="shared" ref="C37:AM37" si="37">SUM(C23:C36)</f>
        <v>0</v>
      </c>
      <c r="D37" s="2">
        <f>SUM(D23:D36)</f>
        <v>0</v>
      </c>
      <c r="E37" s="8">
        <f t="shared" si="37"/>
        <v>0</v>
      </c>
      <c r="F37" s="2">
        <f t="shared" si="37"/>
        <v>0</v>
      </c>
      <c r="G37" s="2">
        <f>SUM(G23:G36)</f>
        <v>0</v>
      </c>
      <c r="H37" s="8">
        <f t="shared" si="37"/>
        <v>0</v>
      </c>
      <c r="I37" s="2">
        <f t="shared" si="37"/>
        <v>0</v>
      </c>
      <c r="J37" s="2">
        <f>SUM(J23:J36)</f>
        <v>0</v>
      </c>
      <c r="K37" s="8">
        <f t="shared" si="37"/>
        <v>0</v>
      </c>
      <c r="L37" s="2">
        <f t="shared" si="37"/>
        <v>0</v>
      </c>
      <c r="M37" s="2">
        <f>SUM(M23:M36)</f>
        <v>0</v>
      </c>
      <c r="N37" s="8">
        <f t="shared" si="37"/>
        <v>0</v>
      </c>
      <c r="O37" s="2">
        <f t="shared" si="37"/>
        <v>0</v>
      </c>
      <c r="P37" s="2">
        <f>SUM(P23:P36)</f>
        <v>0</v>
      </c>
      <c r="Q37" s="8">
        <f>SUM(Q23:Q36)</f>
        <v>0</v>
      </c>
      <c r="R37" s="2">
        <f>SUM(R23:R36)</f>
        <v>0</v>
      </c>
      <c r="S37" s="2">
        <f>SUM(S23:S36)</f>
        <v>0</v>
      </c>
      <c r="T37" s="8">
        <f t="shared" si="37"/>
        <v>0</v>
      </c>
      <c r="U37" s="2">
        <f t="shared" si="37"/>
        <v>0</v>
      </c>
      <c r="V37" s="2">
        <f>SUM(V23:V36)</f>
        <v>0</v>
      </c>
      <c r="W37" s="8">
        <f t="shared" si="37"/>
        <v>0</v>
      </c>
      <c r="X37" s="2">
        <f t="shared" si="37"/>
        <v>0</v>
      </c>
      <c r="Y37" s="2">
        <f>SUM(Y23:Y36)</f>
        <v>0</v>
      </c>
      <c r="Z37" s="8">
        <f t="shared" si="37"/>
        <v>0</v>
      </c>
      <c r="AA37" s="2">
        <f t="shared" si="37"/>
        <v>0</v>
      </c>
      <c r="AB37" s="2">
        <f>SUM(AB23:AB36)</f>
        <v>0</v>
      </c>
      <c r="AC37" s="8">
        <f t="shared" si="37"/>
        <v>0</v>
      </c>
      <c r="AD37" s="2">
        <f t="shared" si="37"/>
        <v>0</v>
      </c>
      <c r="AE37" s="2">
        <f>SUM(AE23:AE36)</f>
        <v>0</v>
      </c>
      <c r="AF37" s="8">
        <f t="shared" si="37"/>
        <v>0</v>
      </c>
      <c r="AG37" s="2">
        <f t="shared" si="37"/>
        <v>0</v>
      </c>
      <c r="AH37" s="2">
        <f>SUM(AH23:AH36)</f>
        <v>0</v>
      </c>
      <c r="AI37" s="8">
        <f t="shared" si="37"/>
        <v>0</v>
      </c>
      <c r="AJ37" s="2">
        <f t="shared" si="37"/>
        <v>0</v>
      </c>
      <c r="AK37" s="2">
        <f>SUM(AK23:AK36)</f>
        <v>0</v>
      </c>
      <c r="AL37" s="5">
        <f>SUM(AL23:AL36)</f>
        <v>0</v>
      </c>
      <c r="AM37" s="2">
        <f t="shared" si="37"/>
        <v>0</v>
      </c>
      <c r="AN37" s="2">
        <f>SUM(AN23:AN36)</f>
        <v>0</v>
      </c>
      <c r="AO37" s="4">
        <f>SUM(AO23:AO36)</f>
        <v>0</v>
      </c>
      <c r="AP37" s="2">
        <f>SUM(AP23:AP36)</f>
        <v>0</v>
      </c>
      <c r="AQ37" s="2">
        <f>SUM(AQ23:AQ36)</f>
        <v>0</v>
      </c>
    </row>
    <row r="38" spans="1:43" ht="15" customHeight="1">
      <c r="A38" s="83" t="s">
        <v>34</v>
      </c>
      <c r="B38" s="30"/>
      <c r="C38" s="30"/>
      <c r="D38" s="30"/>
      <c r="E38" s="84"/>
      <c r="F38" s="30"/>
      <c r="G38" s="30"/>
      <c r="H38" s="84"/>
      <c r="I38" s="30"/>
      <c r="J38" s="30"/>
      <c r="K38" s="84"/>
      <c r="L38" s="30"/>
      <c r="M38" s="30"/>
      <c r="N38" s="84"/>
      <c r="O38" s="30"/>
      <c r="P38" s="30"/>
      <c r="Q38" s="84"/>
      <c r="R38" s="30"/>
      <c r="S38" s="30"/>
      <c r="T38" s="84"/>
      <c r="U38" s="30"/>
      <c r="V38" s="30"/>
      <c r="W38" s="84"/>
      <c r="X38" s="30"/>
      <c r="Y38" s="30"/>
      <c r="Z38" s="84"/>
      <c r="AA38" s="30"/>
      <c r="AB38" s="30"/>
      <c r="AC38" s="84"/>
      <c r="AD38" s="30"/>
      <c r="AE38" s="30"/>
      <c r="AF38" s="84"/>
      <c r="AG38" s="30"/>
      <c r="AH38" s="30"/>
      <c r="AI38" s="84"/>
      <c r="AJ38" s="30"/>
      <c r="AK38" s="30"/>
      <c r="AL38" s="85"/>
      <c r="AM38" s="30"/>
      <c r="AN38" s="30"/>
      <c r="AO38" s="86"/>
      <c r="AP38" s="30"/>
      <c r="AQ38" s="30"/>
    </row>
    <row r="39" spans="1:43" ht="15" customHeight="1" outlineLevel="1">
      <c r="A39" s="63" t="str">
        <f>Transakce!A25</f>
        <v>Potraviny</v>
      </c>
      <c r="B39" s="32"/>
      <c r="C39" s="100">
        <f>SUMIFS(Transakce!$D$3:$D$5000,Transakce!$H$3:$H$5000,B$1,Transakce!$I$3:$I$5000,$A$1,Transakce!$C$3:$C$5000,$A39)</f>
        <v>0</v>
      </c>
      <c r="D39" s="29">
        <f>B39-C39</f>
        <v>0</v>
      </c>
      <c r="E39" s="32"/>
      <c r="F39" s="100">
        <f>SUMIFS(Transakce!$D$3:$D$5000,Transakce!$H$3:$H$5000,E$1,Transakce!$I$3:$I$5000,$A$1,Transakce!$C$3:$C$5000,$A39)</f>
        <v>0</v>
      </c>
      <c r="G39" s="29">
        <f>E39-F39</f>
        <v>0</v>
      </c>
      <c r="H39" s="32"/>
      <c r="I39" s="100">
        <f>SUMIFS(Transakce!$D$3:$D$5000,Transakce!$H$3:$H$5000,H$1,Transakce!$I$3:$I$5000,$A$1,Transakce!$C$3:$C$5000,$A39)</f>
        <v>0</v>
      </c>
      <c r="J39" s="29">
        <f>H39-I39</f>
        <v>0</v>
      </c>
      <c r="K39" s="32"/>
      <c r="L39" s="100">
        <f>SUMIFS(Transakce!$D$3:$D$5000,Transakce!$H$3:$H$5000,K$1,Transakce!$I$3:$I$5000,$A$1,Transakce!$C$3:$C$5000,$A39)</f>
        <v>0</v>
      </c>
      <c r="M39" s="29">
        <f>K39-L39</f>
        <v>0</v>
      </c>
      <c r="N39" s="32"/>
      <c r="O39" s="100">
        <f>SUMIFS(Transakce!$D$3:$D$5000,Transakce!$H$3:$H$5000,N$1,Transakce!$I$3:$I$5000,$A$1,Transakce!$C$3:$C$5000,$A39)</f>
        <v>0</v>
      </c>
      <c r="P39" s="29">
        <f>N39-O39</f>
        <v>0</v>
      </c>
      <c r="Q39" s="32"/>
      <c r="R39" s="100">
        <f>SUMIFS(Transakce!$D$3:$D$5000,Transakce!$H$3:$H$5000,Q$1,Transakce!$I$3:$I$5000,$A$1,Transakce!$C$3:$C$5000,$A39)</f>
        <v>0</v>
      </c>
      <c r="S39" s="29">
        <f>Q39-R39</f>
        <v>0</v>
      </c>
      <c r="T39" s="32"/>
      <c r="U39" s="100">
        <f>SUMIFS(Transakce!$D$3:$D$5000,Transakce!$H$3:$H$5000,T$1,Transakce!$I$3:$I$5000,$A$1,Transakce!$C$3:$C$5000,$A39)</f>
        <v>0</v>
      </c>
      <c r="V39" s="29">
        <f>T39-U39</f>
        <v>0</v>
      </c>
      <c r="W39" s="32"/>
      <c r="X39" s="100">
        <f>SUMIFS(Transakce!$D$3:$D$5000,Transakce!$H$3:$H$5000,W$1,Transakce!$I$3:$I$5000,$A$1,Transakce!$C$3:$C$5000,$A39)</f>
        <v>0</v>
      </c>
      <c r="Y39" s="29">
        <f>W39-X39</f>
        <v>0</v>
      </c>
      <c r="Z39" s="32"/>
      <c r="AA39" s="100">
        <f>SUMIFS(Transakce!$D$3:$D$5000,Transakce!$H$3:$H$5000,Z$1,Transakce!$I$3:$I$5000,$A$1,Transakce!$C$3:$C$5000,$A39)</f>
        <v>0</v>
      </c>
      <c r="AB39" s="29">
        <f>Z39-AA39</f>
        <v>0</v>
      </c>
      <c r="AC39" s="32"/>
      <c r="AD39" s="100">
        <f>SUMIFS(Transakce!$D$3:$D$5000,Transakce!$H$3:$H$5000,AC$1,Transakce!$I$3:$I$5000,$A$1,Transakce!$C$3:$C$5000,$A39)</f>
        <v>0</v>
      </c>
      <c r="AE39" s="29">
        <f>AC39-AD39</f>
        <v>0</v>
      </c>
      <c r="AF39" s="32"/>
      <c r="AG39" s="100">
        <f>SUMIFS(Transakce!$D$3:$D$5000,Transakce!$H$3:$H$5000,AF$1,Transakce!$I$3:$I$5000,$A$1,Transakce!$C$3:$C$5000,$A39)</f>
        <v>0</v>
      </c>
      <c r="AH39" s="29">
        <f>AF39-AG39</f>
        <v>0</v>
      </c>
      <c r="AI39" s="32"/>
      <c r="AJ39" s="100">
        <f>SUMIFS(Transakce!$D$3:$D$5000,Transakce!$H$3:$H$5000,AI$1,Transakce!$I$3:$I$5000,$A$1,Transakce!$C$3:$C$5000,$A39)</f>
        <v>0</v>
      </c>
      <c r="AK39" s="29">
        <f>AI39-AJ39</f>
        <v>0</v>
      </c>
      <c r="AL39" s="79">
        <f t="shared" ref="AL39:AM48" si="38">B39+E39+H39+K39+N39+Q39+T39+W39+Z39+AC39+AF39+AI39</f>
        <v>0</v>
      </c>
      <c r="AM39" s="80">
        <f t="shared" si="38"/>
        <v>0</v>
      </c>
      <c r="AN39" s="29">
        <f>AL39-AM39</f>
        <v>0</v>
      </c>
      <c r="AO39" s="81">
        <f>AL39/$AO$5</f>
        <v>0</v>
      </c>
      <c r="AP39" s="80">
        <f>AM39/$AO$5</f>
        <v>0</v>
      </c>
      <c r="AQ39" s="29">
        <f>AO39-AP39</f>
        <v>0</v>
      </c>
    </row>
    <row r="40" spans="1:43" ht="15" customHeight="1" outlineLevel="1">
      <c r="A40" s="63" t="str">
        <f>Transakce!A26</f>
        <v>Oblečení/Obuv</v>
      </c>
      <c r="B40" s="34"/>
      <c r="C40" s="100">
        <f>SUMIFS(Transakce!$D$3:$D$5000,Transakce!$H$3:$H$5000,B$1,Transakce!$I$3:$I$5000,$A$1,Transakce!$C$3:$C$5000,$A40)</f>
        <v>0</v>
      </c>
      <c r="D40" s="29">
        <f t="shared" ref="D40:D48" si="39">B40-C40</f>
        <v>0</v>
      </c>
      <c r="E40" s="34"/>
      <c r="F40" s="100">
        <f>SUMIFS(Transakce!$D$3:$D$5000,Transakce!$H$3:$H$5000,E$1,Transakce!$I$3:$I$5000,$A$1,Transakce!$C$3:$C$5000,$A40)</f>
        <v>0</v>
      </c>
      <c r="G40" s="29">
        <f t="shared" ref="G40:G48" si="40">E40-F40</f>
        <v>0</v>
      </c>
      <c r="H40" s="34"/>
      <c r="I40" s="100">
        <f>SUMIFS(Transakce!$D$3:$D$5000,Transakce!$H$3:$H$5000,H$1,Transakce!$I$3:$I$5000,$A$1,Transakce!$C$3:$C$5000,$A40)</f>
        <v>0</v>
      </c>
      <c r="J40" s="29">
        <f t="shared" ref="J40:J48" si="41">H40-I40</f>
        <v>0</v>
      </c>
      <c r="K40" s="34"/>
      <c r="L40" s="100">
        <f>SUMIFS(Transakce!$D$3:$D$5000,Transakce!$H$3:$H$5000,K$1,Transakce!$I$3:$I$5000,$A$1,Transakce!$C$3:$C$5000,$A40)</f>
        <v>0</v>
      </c>
      <c r="M40" s="29">
        <f t="shared" ref="M40:M48" si="42">K40-L40</f>
        <v>0</v>
      </c>
      <c r="N40" s="34"/>
      <c r="O40" s="100">
        <f>SUMIFS(Transakce!$D$3:$D$5000,Transakce!$H$3:$H$5000,N$1,Transakce!$I$3:$I$5000,$A$1,Transakce!$C$3:$C$5000,$A40)</f>
        <v>0</v>
      </c>
      <c r="P40" s="29">
        <f t="shared" ref="P40:P48" si="43">N40-O40</f>
        <v>0</v>
      </c>
      <c r="Q40" s="34"/>
      <c r="R40" s="100">
        <f>SUMIFS(Transakce!$D$3:$D$5000,Transakce!$H$3:$H$5000,Q$1,Transakce!$I$3:$I$5000,$A$1,Transakce!$C$3:$C$5000,$A40)</f>
        <v>0</v>
      </c>
      <c r="S40" s="29">
        <f t="shared" ref="S40:S48" si="44">Q40-R40</f>
        <v>0</v>
      </c>
      <c r="T40" s="34"/>
      <c r="U40" s="100">
        <f>SUMIFS(Transakce!$D$3:$D$5000,Transakce!$H$3:$H$5000,T$1,Transakce!$I$3:$I$5000,$A$1,Transakce!$C$3:$C$5000,$A40)</f>
        <v>0</v>
      </c>
      <c r="V40" s="29">
        <f t="shared" ref="V40:V48" si="45">T40-U40</f>
        <v>0</v>
      </c>
      <c r="W40" s="34"/>
      <c r="X40" s="100">
        <f>SUMIFS(Transakce!$D$3:$D$5000,Transakce!$H$3:$H$5000,W$1,Transakce!$I$3:$I$5000,$A$1,Transakce!$C$3:$C$5000,$A40)</f>
        <v>0</v>
      </c>
      <c r="Y40" s="29">
        <f t="shared" ref="Y40:Y48" si="46">W40-X40</f>
        <v>0</v>
      </c>
      <c r="Z40" s="34"/>
      <c r="AA40" s="100">
        <f>SUMIFS(Transakce!$D$3:$D$5000,Transakce!$H$3:$H$5000,Z$1,Transakce!$I$3:$I$5000,$A$1,Transakce!$C$3:$C$5000,$A40)</f>
        <v>0</v>
      </c>
      <c r="AB40" s="29">
        <f t="shared" ref="AB40:AB48" si="47">Z40-AA40</f>
        <v>0</v>
      </c>
      <c r="AC40" s="34"/>
      <c r="AD40" s="100">
        <f>SUMIFS(Transakce!$D$3:$D$5000,Transakce!$H$3:$H$5000,AC$1,Transakce!$I$3:$I$5000,$A$1,Transakce!$C$3:$C$5000,$A40)</f>
        <v>0</v>
      </c>
      <c r="AE40" s="29">
        <f t="shared" ref="AE40:AE48" si="48">AC40-AD40</f>
        <v>0</v>
      </c>
      <c r="AF40" s="34"/>
      <c r="AG40" s="100">
        <f>SUMIFS(Transakce!$D$3:$D$5000,Transakce!$H$3:$H$5000,AF$1,Transakce!$I$3:$I$5000,$A$1,Transakce!$C$3:$C$5000,$A40)</f>
        <v>0</v>
      </c>
      <c r="AH40" s="29">
        <f t="shared" ref="AH40:AH48" si="49">AF40-AG40</f>
        <v>0</v>
      </c>
      <c r="AI40" s="34"/>
      <c r="AJ40" s="100">
        <f>SUMIFS(Transakce!$D$3:$D$5000,Transakce!$H$3:$H$5000,AI$1,Transakce!$I$3:$I$5000,$A$1,Transakce!$C$3:$C$5000,$A40)</f>
        <v>0</v>
      </c>
      <c r="AK40" s="29">
        <f t="shared" ref="AK40:AK48" si="50">AI40-AJ40</f>
        <v>0</v>
      </c>
      <c r="AL40" s="79">
        <f t="shared" si="38"/>
        <v>0</v>
      </c>
      <c r="AM40" s="80">
        <f t="shared" si="38"/>
        <v>0</v>
      </c>
      <c r="AN40" s="29">
        <f t="shared" ref="AN40:AN48" si="51">AL40-AM40</f>
        <v>0</v>
      </c>
      <c r="AO40" s="81">
        <f t="shared" ref="AO40:AP48" si="52">AL40/$AO$5</f>
        <v>0</v>
      </c>
      <c r="AP40" s="80">
        <f t="shared" si="52"/>
        <v>0</v>
      </c>
      <c r="AQ40" s="29">
        <f t="shared" ref="AQ40:AQ48" si="53">AO40-AP40</f>
        <v>0</v>
      </c>
    </row>
    <row r="41" spans="1:43" ht="15" customHeight="1" outlineLevel="1">
      <c r="A41" s="63" t="str">
        <f>Transakce!A27</f>
        <v>Narozeniny/Svátky</v>
      </c>
      <c r="B41" s="32"/>
      <c r="C41" s="100">
        <f>SUMIFS(Transakce!$D$3:$D$5000,Transakce!$H$3:$H$5000,B$1,Transakce!$I$3:$I$5000,$A$1,Transakce!$C$3:$C$5000,$A41)</f>
        <v>0</v>
      </c>
      <c r="D41" s="29">
        <f t="shared" si="39"/>
        <v>0</v>
      </c>
      <c r="E41" s="32"/>
      <c r="F41" s="100">
        <f>SUMIFS(Transakce!$D$3:$D$5000,Transakce!$H$3:$H$5000,E$1,Transakce!$I$3:$I$5000,$A$1,Transakce!$C$3:$C$5000,$A41)</f>
        <v>0</v>
      </c>
      <c r="G41" s="29">
        <f t="shared" si="40"/>
        <v>0</v>
      </c>
      <c r="H41" s="32"/>
      <c r="I41" s="100">
        <f>SUMIFS(Transakce!$D$3:$D$5000,Transakce!$H$3:$H$5000,H$1,Transakce!$I$3:$I$5000,$A$1,Transakce!$C$3:$C$5000,$A41)</f>
        <v>0</v>
      </c>
      <c r="J41" s="29">
        <f t="shared" si="41"/>
        <v>0</v>
      </c>
      <c r="K41" s="32"/>
      <c r="L41" s="100">
        <f>SUMIFS(Transakce!$D$3:$D$5000,Transakce!$H$3:$H$5000,K$1,Transakce!$I$3:$I$5000,$A$1,Transakce!$C$3:$C$5000,$A41)</f>
        <v>0</v>
      </c>
      <c r="M41" s="29">
        <f t="shared" si="42"/>
        <v>0</v>
      </c>
      <c r="N41" s="32"/>
      <c r="O41" s="100">
        <f>SUMIFS(Transakce!$D$3:$D$5000,Transakce!$H$3:$H$5000,N$1,Transakce!$I$3:$I$5000,$A$1,Transakce!$C$3:$C$5000,$A41)</f>
        <v>0</v>
      </c>
      <c r="P41" s="29">
        <f t="shared" si="43"/>
        <v>0</v>
      </c>
      <c r="Q41" s="32"/>
      <c r="R41" s="100">
        <f>SUMIFS(Transakce!$D$3:$D$5000,Transakce!$H$3:$H$5000,Q$1,Transakce!$I$3:$I$5000,$A$1,Transakce!$C$3:$C$5000,$A41)</f>
        <v>0</v>
      </c>
      <c r="S41" s="29">
        <f t="shared" si="44"/>
        <v>0</v>
      </c>
      <c r="T41" s="32"/>
      <c r="U41" s="100">
        <f>SUMIFS(Transakce!$D$3:$D$5000,Transakce!$H$3:$H$5000,T$1,Transakce!$I$3:$I$5000,$A$1,Transakce!$C$3:$C$5000,$A41)</f>
        <v>0</v>
      </c>
      <c r="V41" s="29">
        <f t="shared" si="45"/>
        <v>0</v>
      </c>
      <c r="W41" s="32"/>
      <c r="X41" s="100">
        <f>SUMIFS(Transakce!$D$3:$D$5000,Transakce!$H$3:$H$5000,W$1,Transakce!$I$3:$I$5000,$A$1,Transakce!$C$3:$C$5000,$A41)</f>
        <v>0</v>
      </c>
      <c r="Y41" s="29">
        <f t="shared" si="46"/>
        <v>0</v>
      </c>
      <c r="Z41" s="32"/>
      <c r="AA41" s="100">
        <f>SUMIFS(Transakce!$D$3:$D$5000,Transakce!$H$3:$H$5000,Z$1,Transakce!$I$3:$I$5000,$A$1,Transakce!$C$3:$C$5000,$A41)</f>
        <v>0</v>
      </c>
      <c r="AB41" s="29">
        <f t="shared" si="47"/>
        <v>0</v>
      </c>
      <c r="AC41" s="32"/>
      <c r="AD41" s="100">
        <f>SUMIFS(Transakce!$D$3:$D$5000,Transakce!$H$3:$H$5000,AC$1,Transakce!$I$3:$I$5000,$A$1,Transakce!$C$3:$C$5000,$A41)</f>
        <v>0</v>
      </c>
      <c r="AE41" s="29">
        <f t="shared" si="48"/>
        <v>0</v>
      </c>
      <c r="AF41" s="32"/>
      <c r="AG41" s="100">
        <f>SUMIFS(Transakce!$D$3:$D$5000,Transakce!$H$3:$H$5000,AF$1,Transakce!$I$3:$I$5000,$A$1,Transakce!$C$3:$C$5000,$A41)</f>
        <v>0</v>
      </c>
      <c r="AH41" s="29">
        <f t="shared" si="49"/>
        <v>0</v>
      </c>
      <c r="AI41" s="32"/>
      <c r="AJ41" s="100">
        <f>SUMIFS(Transakce!$D$3:$D$5000,Transakce!$H$3:$H$5000,AI$1,Transakce!$I$3:$I$5000,$A$1,Transakce!$C$3:$C$5000,$A41)</f>
        <v>0</v>
      </c>
      <c r="AK41" s="29">
        <f t="shared" si="50"/>
        <v>0</v>
      </c>
      <c r="AL41" s="79">
        <f t="shared" si="38"/>
        <v>0</v>
      </c>
      <c r="AM41" s="80">
        <f t="shared" si="38"/>
        <v>0</v>
      </c>
      <c r="AN41" s="29">
        <f t="shared" si="51"/>
        <v>0</v>
      </c>
      <c r="AO41" s="81">
        <f t="shared" si="52"/>
        <v>0</v>
      </c>
      <c r="AP41" s="80">
        <f t="shared" si="52"/>
        <v>0</v>
      </c>
      <c r="AQ41" s="29">
        <f t="shared" si="53"/>
        <v>0</v>
      </c>
    </row>
    <row r="42" spans="1:43" ht="15" customHeight="1" outlineLevel="1">
      <c r="A42" s="63" t="str">
        <f>Transakce!A28</f>
        <v>Drogerie/Hygiena</v>
      </c>
      <c r="B42" s="33"/>
      <c r="C42" s="100">
        <f>SUMIFS(Transakce!$D$3:$D$5000,Transakce!$H$3:$H$5000,B$1,Transakce!$I$3:$I$5000,$A$1,Transakce!$C$3:$C$5000,$A42)</f>
        <v>0</v>
      </c>
      <c r="D42" s="29">
        <f t="shared" si="39"/>
        <v>0</v>
      </c>
      <c r="E42" s="34"/>
      <c r="F42" s="100">
        <f>SUMIFS(Transakce!$D$3:$D$5000,Transakce!$H$3:$H$5000,E$1,Transakce!$I$3:$I$5000,$A$1,Transakce!$C$3:$C$5000,$A42)</f>
        <v>0</v>
      </c>
      <c r="G42" s="29">
        <f t="shared" si="40"/>
        <v>0</v>
      </c>
      <c r="H42" s="34"/>
      <c r="I42" s="100">
        <f>SUMIFS(Transakce!$D$3:$D$5000,Transakce!$H$3:$H$5000,H$1,Transakce!$I$3:$I$5000,$A$1,Transakce!$C$3:$C$5000,$A42)</f>
        <v>0</v>
      </c>
      <c r="J42" s="29">
        <f t="shared" si="41"/>
        <v>0</v>
      </c>
      <c r="K42" s="34"/>
      <c r="L42" s="100">
        <f>SUMIFS(Transakce!$D$3:$D$5000,Transakce!$H$3:$H$5000,K$1,Transakce!$I$3:$I$5000,$A$1,Transakce!$C$3:$C$5000,$A42)</f>
        <v>0</v>
      </c>
      <c r="M42" s="29">
        <f t="shared" si="42"/>
        <v>0</v>
      </c>
      <c r="N42" s="34"/>
      <c r="O42" s="100">
        <f>SUMIFS(Transakce!$D$3:$D$5000,Transakce!$H$3:$H$5000,N$1,Transakce!$I$3:$I$5000,$A$1,Transakce!$C$3:$C$5000,$A42)</f>
        <v>0</v>
      </c>
      <c r="P42" s="29">
        <f t="shared" si="43"/>
        <v>0</v>
      </c>
      <c r="Q42" s="34"/>
      <c r="R42" s="100">
        <f>SUMIFS(Transakce!$D$3:$D$5000,Transakce!$H$3:$H$5000,Q$1,Transakce!$I$3:$I$5000,$A$1,Transakce!$C$3:$C$5000,$A42)</f>
        <v>0</v>
      </c>
      <c r="S42" s="29">
        <f t="shared" si="44"/>
        <v>0</v>
      </c>
      <c r="T42" s="34"/>
      <c r="U42" s="100">
        <f>SUMIFS(Transakce!$D$3:$D$5000,Transakce!$H$3:$H$5000,T$1,Transakce!$I$3:$I$5000,$A$1,Transakce!$C$3:$C$5000,$A42)</f>
        <v>0</v>
      </c>
      <c r="V42" s="29">
        <f t="shared" si="45"/>
        <v>0</v>
      </c>
      <c r="W42" s="34"/>
      <c r="X42" s="100">
        <f>SUMIFS(Transakce!$D$3:$D$5000,Transakce!$H$3:$H$5000,W$1,Transakce!$I$3:$I$5000,$A$1,Transakce!$C$3:$C$5000,$A42)</f>
        <v>0</v>
      </c>
      <c r="Y42" s="29">
        <f t="shared" si="46"/>
        <v>0</v>
      </c>
      <c r="Z42" s="34"/>
      <c r="AA42" s="100">
        <f>SUMIFS(Transakce!$D$3:$D$5000,Transakce!$H$3:$H$5000,Z$1,Transakce!$I$3:$I$5000,$A$1,Transakce!$C$3:$C$5000,$A42)</f>
        <v>0</v>
      </c>
      <c r="AB42" s="29">
        <f t="shared" si="47"/>
        <v>0</v>
      </c>
      <c r="AC42" s="34"/>
      <c r="AD42" s="100">
        <f>SUMIFS(Transakce!$D$3:$D$5000,Transakce!$H$3:$H$5000,AC$1,Transakce!$I$3:$I$5000,$A$1,Transakce!$C$3:$C$5000,$A42)</f>
        <v>0</v>
      </c>
      <c r="AE42" s="29">
        <f t="shared" si="48"/>
        <v>0</v>
      </c>
      <c r="AF42" s="34"/>
      <c r="AG42" s="100">
        <f>SUMIFS(Transakce!$D$3:$D$5000,Transakce!$H$3:$H$5000,AF$1,Transakce!$I$3:$I$5000,$A$1,Transakce!$C$3:$C$5000,$A42)</f>
        <v>0</v>
      </c>
      <c r="AH42" s="29">
        <f t="shared" si="49"/>
        <v>0</v>
      </c>
      <c r="AI42" s="34"/>
      <c r="AJ42" s="100">
        <f>SUMIFS(Transakce!$D$3:$D$5000,Transakce!$H$3:$H$5000,AI$1,Transakce!$I$3:$I$5000,$A$1,Transakce!$C$3:$C$5000,$A42)</f>
        <v>0</v>
      </c>
      <c r="AK42" s="29">
        <f t="shared" si="50"/>
        <v>0</v>
      </c>
      <c r="AL42" s="79">
        <f t="shared" si="38"/>
        <v>0</v>
      </c>
      <c r="AM42" s="80">
        <f t="shared" si="38"/>
        <v>0</v>
      </c>
      <c r="AN42" s="29">
        <f t="shared" si="51"/>
        <v>0</v>
      </c>
      <c r="AO42" s="81">
        <f t="shared" si="52"/>
        <v>0</v>
      </c>
      <c r="AP42" s="80">
        <f t="shared" si="52"/>
        <v>0</v>
      </c>
      <c r="AQ42" s="29">
        <f t="shared" si="53"/>
        <v>0</v>
      </c>
    </row>
    <row r="43" spans="1:43" ht="15" customHeight="1" outlineLevel="1">
      <c r="A43" s="63" t="str">
        <f>Transakce!A29</f>
        <v>Další výdaje běžný den 1</v>
      </c>
      <c r="B43" s="33"/>
      <c r="C43" s="100">
        <f>SUMIFS(Transakce!$D$3:$D$5000,Transakce!$H$3:$H$5000,B$1,Transakce!$I$3:$I$5000,$A$1,Transakce!$C$3:$C$5000,$A43)</f>
        <v>0</v>
      </c>
      <c r="D43" s="29">
        <f t="shared" si="39"/>
        <v>0</v>
      </c>
      <c r="E43" s="34"/>
      <c r="F43" s="100">
        <f>SUMIFS(Transakce!$D$3:$D$5000,Transakce!$H$3:$H$5000,E$1,Transakce!$I$3:$I$5000,$A$1,Transakce!$C$3:$C$5000,$A43)</f>
        <v>0</v>
      </c>
      <c r="G43" s="29">
        <f t="shared" si="40"/>
        <v>0</v>
      </c>
      <c r="H43" s="34"/>
      <c r="I43" s="100">
        <f>SUMIFS(Transakce!$D$3:$D$5000,Transakce!$H$3:$H$5000,H$1,Transakce!$I$3:$I$5000,$A$1,Transakce!$C$3:$C$5000,$A43)</f>
        <v>0</v>
      </c>
      <c r="J43" s="29">
        <f t="shared" si="41"/>
        <v>0</v>
      </c>
      <c r="K43" s="34"/>
      <c r="L43" s="100">
        <f>SUMIFS(Transakce!$D$3:$D$5000,Transakce!$H$3:$H$5000,K$1,Transakce!$I$3:$I$5000,$A$1,Transakce!$C$3:$C$5000,$A43)</f>
        <v>0</v>
      </c>
      <c r="M43" s="29">
        <f t="shared" si="42"/>
        <v>0</v>
      </c>
      <c r="N43" s="34"/>
      <c r="O43" s="100">
        <f>SUMIFS(Transakce!$D$3:$D$5000,Transakce!$H$3:$H$5000,N$1,Transakce!$I$3:$I$5000,$A$1,Transakce!$C$3:$C$5000,$A43)</f>
        <v>0</v>
      </c>
      <c r="P43" s="29">
        <f t="shared" si="43"/>
        <v>0</v>
      </c>
      <c r="Q43" s="34"/>
      <c r="R43" s="100">
        <f>SUMIFS(Transakce!$D$3:$D$5000,Transakce!$H$3:$H$5000,Q$1,Transakce!$I$3:$I$5000,$A$1,Transakce!$C$3:$C$5000,$A43)</f>
        <v>0</v>
      </c>
      <c r="S43" s="29">
        <f t="shared" si="44"/>
        <v>0</v>
      </c>
      <c r="T43" s="34"/>
      <c r="U43" s="100">
        <f>SUMIFS(Transakce!$D$3:$D$5000,Transakce!$H$3:$H$5000,T$1,Transakce!$I$3:$I$5000,$A$1,Transakce!$C$3:$C$5000,$A43)</f>
        <v>0</v>
      </c>
      <c r="V43" s="29">
        <f t="shared" si="45"/>
        <v>0</v>
      </c>
      <c r="W43" s="34"/>
      <c r="X43" s="100">
        <f>SUMIFS(Transakce!$D$3:$D$5000,Transakce!$H$3:$H$5000,W$1,Transakce!$I$3:$I$5000,$A$1,Transakce!$C$3:$C$5000,$A43)</f>
        <v>0</v>
      </c>
      <c r="Y43" s="29">
        <f t="shared" si="46"/>
        <v>0</v>
      </c>
      <c r="Z43" s="34"/>
      <c r="AA43" s="100">
        <f>SUMIFS(Transakce!$D$3:$D$5000,Transakce!$H$3:$H$5000,Z$1,Transakce!$I$3:$I$5000,$A$1,Transakce!$C$3:$C$5000,$A43)</f>
        <v>0</v>
      </c>
      <c r="AB43" s="29">
        <f t="shared" si="47"/>
        <v>0</v>
      </c>
      <c r="AC43" s="34"/>
      <c r="AD43" s="100">
        <f>SUMIFS(Transakce!$D$3:$D$5000,Transakce!$H$3:$H$5000,AC$1,Transakce!$I$3:$I$5000,$A$1,Transakce!$C$3:$C$5000,$A43)</f>
        <v>0</v>
      </c>
      <c r="AE43" s="29">
        <f t="shared" si="48"/>
        <v>0</v>
      </c>
      <c r="AF43" s="34"/>
      <c r="AG43" s="100">
        <f>SUMIFS(Transakce!$D$3:$D$5000,Transakce!$H$3:$H$5000,AF$1,Transakce!$I$3:$I$5000,$A$1,Transakce!$C$3:$C$5000,$A43)</f>
        <v>0</v>
      </c>
      <c r="AH43" s="29">
        <f t="shared" si="49"/>
        <v>0</v>
      </c>
      <c r="AI43" s="34"/>
      <c r="AJ43" s="100">
        <f>SUMIFS(Transakce!$D$3:$D$5000,Transakce!$H$3:$H$5000,AI$1,Transakce!$I$3:$I$5000,$A$1,Transakce!$C$3:$C$5000,$A43)</f>
        <v>0</v>
      </c>
      <c r="AK43" s="29">
        <f t="shared" si="50"/>
        <v>0</v>
      </c>
      <c r="AL43" s="79">
        <f t="shared" si="38"/>
        <v>0</v>
      </c>
      <c r="AM43" s="80">
        <f t="shared" si="38"/>
        <v>0</v>
      </c>
      <c r="AN43" s="29">
        <f t="shared" si="51"/>
        <v>0</v>
      </c>
      <c r="AO43" s="81">
        <f t="shared" si="52"/>
        <v>0</v>
      </c>
      <c r="AP43" s="80">
        <f t="shared" si="52"/>
        <v>0</v>
      </c>
      <c r="AQ43" s="29">
        <f t="shared" si="53"/>
        <v>0</v>
      </c>
    </row>
    <row r="44" spans="1:43" ht="15" customHeight="1" outlineLevel="1">
      <c r="A44" s="63" t="str">
        <f>Transakce!A30</f>
        <v>Další výdaje běžný den 2</v>
      </c>
      <c r="B44" s="33"/>
      <c r="C44" s="100">
        <f>SUMIFS(Transakce!$D$3:$D$5000,Transakce!$H$3:$H$5000,B$1,Transakce!$I$3:$I$5000,$A$1,Transakce!$C$3:$C$5000,$A44)</f>
        <v>0</v>
      </c>
      <c r="D44" s="29">
        <f t="shared" si="39"/>
        <v>0</v>
      </c>
      <c r="E44" s="34"/>
      <c r="F44" s="100">
        <f>SUMIFS(Transakce!$D$3:$D$5000,Transakce!$H$3:$H$5000,E$1,Transakce!$I$3:$I$5000,$A$1,Transakce!$C$3:$C$5000,$A44)</f>
        <v>0</v>
      </c>
      <c r="G44" s="29">
        <f t="shared" si="40"/>
        <v>0</v>
      </c>
      <c r="H44" s="34"/>
      <c r="I44" s="100">
        <f>SUMIFS(Transakce!$D$3:$D$5000,Transakce!$H$3:$H$5000,H$1,Transakce!$I$3:$I$5000,$A$1,Transakce!$C$3:$C$5000,$A44)</f>
        <v>0</v>
      </c>
      <c r="J44" s="29">
        <f t="shared" si="41"/>
        <v>0</v>
      </c>
      <c r="K44" s="34"/>
      <c r="L44" s="100">
        <f>SUMIFS(Transakce!$D$3:$D$5000,Transakce!$H$3:$H$5000,K$1,Transakce!$I$3:$I$5000,$A$1,Transakce!$C$3:$C$5000,$A44)</f>
        <v>0</v>
      </c>
      <c r="M44" s="29">
        <f t="shared" si="42"/>
        <v>0</v>
      </c>
      <c r="N44" s="34"/>
      <c r="O44" s="100">
        <f>SUMIFS(Transakce!$D$3:$D$5000,Transakce!$H$3:$H$5000,N$1,Transakce!$I$3:$I$5000,$A$1,Transakce!$C$3:$C$5000,$A44)</f>
        <v>0</v>
      </c>
      <c r="P44" s="29">
        <f t="shared" si="43"/>
        <v>0</v>
      </c>
      <c r="Q44" s="34"/>
      <c r="R44" s="100">
        <f>SUMIFS(Transakce!$D$3:$D$5000,Transakce!$H$3:$H$5000,Q$1,Transakce!$I$3:$I$5000,$A$1,Transakce!$C$3:$C$5000,$A44)</f>
        <v>0</v>
      </c>
      <c r="S44" s="29">
        <f t="shared" si="44"/>
        <v>0</v>
      </c>
      <c r="T44" s="34"/>
      <c r="U44" s="100">
        <f>SUMIFS(Transakce!$D$3:$D$5000,Transakce!$H$3:$H$5000,T$1,Transakce!$I$3:$I$5000,$A$1,Transakce!$C$3:$C$5000,$A44)</f>
        <v>0</v>
      </c>
      <c r="V44" s="29">
        <f t="shared" si="45"/>
        <v>0</v>
      </c>
      <c r="W44" s="34"/>
      <c r="X44" s="100">
        <f>SUMIFS(Transakce!$D$3:$D$5000,Transakce!$H$3:$H$5000,W$1,Transakce!$I$3:$I$5000,$A$1,Transakce!$C$3:$C$5000,$A44)</f>
        <v>0</v>
      </c>
      <c r="Y44" s="29">
        <f t="shared" si="46"/>
        <v>0</v>
      </c>
      <c r="Z44" s="34"/>
      <c r="AA44" s="100">
        <f>SUMIFS(Transakce!$D$3:$D$5000,Transakce!$H$3:$H$5000,Z$1,Transakce!$I$3:$I$5000,$A$1,Transakce!$C$3:$C$5000,$A44)</f>
        <v>0</v>
      </c>
      <c r="AB44" s="29">
        <f t="shared" si="47"/>
        <v>0</v>
      </c>
      <c r="AC44" s="34"/>
      <c r="AD44" s="100">
        <f>SUMIFS(Transakce!$D$3:$D$5000,Transakce!$H$3:$H$5000,AC$1,Transakce!$I$3:$I$5000,$A$1,Transakce!$C$3:$C$5000,$A44)</f>
        <v>0</v>
      </c>
      <c r="AE44" s="29">
        <f t="shared" si="48"/>
        <v>0</v>
      </c>
      <c r="AF44" s="34"/>
      <c r="AG44" s="100">
        <f>SUMIFS(Transakce!$D$3:$D$5000,Transakce!$H$3:$H$5000,AF$1,Transakce!$I$3:$I$5000,$A$1,Transakce!$C$3:$C$5000,$A44)</f>
        <v>0</v>
      </c>
      <c r="AH44" s="29">
        <f t="shared" si="49"/>
        <v>0</v>
      </c>
      <c r="AI44" s="34"/>
      <c r="AJ44" s="100">
        <f>SUMIFS(Transakce!$D$3:$D$5000,Transakce!$H$3:$H$5000,AI$1,Transakce!$I$3:$I$5000,$A$1,Transakce!$C$3:$C$5000,$A44)</f>
        <v>0</v>
      </c>
      <c r="AK44" s="29">
        <f t="shared" si="50"/>
        <v>0</v>
      </c>
      <c r="AL44" s="79">
        <f t="shared" si="38"/>
        <v>0</v>
      </c>
      <c r="AM44" s="80">
        <f t="shared" si="38"/>
        <v>0</v>
      </c>
      <c r="AN44" s="29">
        <f t="shared" si="51"/>
        <v>0</v>
      </c>
      <c r="AO44" s="81">
        <f t="shared" si="52"/>
        <v>0</v>
      </c>
      <c r="AP44" s="80">
        <f t="shared" si="52"/>
        <v>0</v>
      </c>
      <c r="AQ44" s="29">
        <f t="shared" si="53"/>
        <v>0</v>
      </c>
    </row>
    <row r="45" spans="1:43" ht="15" customHeight="1" outlineLevel="1">
      <c r="A45" s="63" t="str">
        <f>Transakce!A31</f>
        <v>Další výdaje běžný den 3</v>
      </c>
      <c r="B45" s="33"/>
      <c r="C45" s="100">
        <f>SUMIFS(Transakce!$D$3:$D$5000,Transakce!$H$3:$H$5000,B$1,Transakce!$I$3:$I$5000,$A$1,Transakce!$C$3:$C$5000,$A45)</f>
        <v>0</v>
      </c>
      <c r="D45" s="29">
        <f t="shared" si="39"/>
        <v>0</v>
      </c>
      <c r="E45" s="34"/>
      <c r="F45" s="100">
        <f>SUMIFS(Transakce!$D$3:$D$5000,Transakce!$H$3:$H$5000,E$1,Transakce!$I$3:$I$5000,$A$1,Transakce!$C$3:$C$5000,$A45)</f>
        <v>0</v>
      </c>
      <c r="G45" s="29">
        <f t="shared" si="40"/>
        <v>0</v>
      </c>
      <c r="H45" s="34"/>
      <c r="I45" s="100">
        <f>SUMIFS(Transakce!$D$3:$D$5000,Transakce!$H$3:$H$5000,H$1,Transakce!$I$3:$I$5000,$A$1,Transakce!$C$3:$C$5000,$A45)</f>
        <v>0</v>
      </c>
      <c r="J45" s="29">
        <f t="shared" si="41"/>
        <v>0</v>
      </c>
      <c r="K45" s="34"/>
      <c r="L45" s="100">
        <f>SUMIFS(Transakce!$D$3:$D$5000,Transakce!$H$3:$H$5000,K$1,Transakce!$I$3:$I$5000,$A$1,Transakce!$C$3:$C$5000,$A45)</f>
        <v>0</v>
      </c>
      <c r="M45" s="29">
        <f t="shared" si="42"/>
        <v>0</v>
      </c>
      <c r="N45" s="34"/>
      <c r="O45" s="100">
        <f>SUMIFS(Transakce!$D$3:$D$5000,Transakce!$H$3:$H$5000,N$1,Transakce!$I$3:$I$5000,$A$1,Transakce!$C$3:$C$5000,$A45)</f>
        <v>0</v>
      </c>
      <c r="P45" s="29">
        <f t="shared" si="43"/>
        <v>0</v>
      </c>
      <c r="Q45" s="34"/>
      <c r="R45" s="100">
        <f>SUMIFS(Transakce!$D$3:$D$5000,Transakce!$H$3:$H$5000,Q$1,Transakce!$I$3:$I$5000,$A$1,Transakce!$C$3:$C$5000,$A45)</f>
        <v>0</v>
      </c>
      <c r="S45" s="29">
        <f t="shared" si="44"/>
        <v>0</v>
      </c>
      <c r="T45" s="34"/>
      <c r="U45" s="100">
        <f>SUMIFS(Transakce!$D$3:$D$5000,Transakce!$H$3:$H$5000,T$1,Transakce!$I$3:$I$5000,$A$1,Transakce!$C$3:$C$5000,$A45)</f>
        <v>0</v>
      </c>
      <c r="V45" s="29">
        <f t="shared" si="45"/>
        <v>0</v>
      </c>
      <c r="W45" s="34"/>
      <c r="X45" s="100">
        <f>SUMIFS(Transakce!$D$3:$D$5000,Transakce!$H$3:$H$5000,W$1,Transakce!$I$3:$I$5000,$A$1,Transakce!$C$3:$C$5000,$A45)</f>
        <v>0</v>
      </c>
      <c r="Y45" s="29">
        <f t="shared" si="46"/>
        <v>0</v>
      </c>
      <c r="Z45" s="34"/>
      <c r="AA45" s="100">
        <f>SUMIFS(Transakce!$D$3:$D$5000,Transakce!$H$3:$H$5000,Z$1,Transakce!$I$3:$I$5000,$A$1,Transakce!$C$3:$C$5000,$A45)</f>
        <v>0</v>
      </c>
      <c r="AB45" s="29">
        <f t="shared" si="47"/>
        <v>0</v>
      </c>
      <c r="AC45" s="34"/>
      <c r="AD45" s="100">
        <f>SUMIFS(Transakce!$D$3:$D$5000,Transakce!$H$3:$H$5000,AC$1,Transakce!$I$3:$I$5000,$A$1,Transakce!$C$3:$C$5000,$A45)</f>
        <v>0</v>
      </c>
      <c r="AE45" s="29">
        <f t="shared" si="48"/>
        <v>0</v>
      </c>
      <c r="AF45" s="34"/>
      <c r="AG45" s="100">
        <f>SUMIFS(Transakce!$D$3:$D$5000,Transakce!$H$3:$H$5000,AF$1,Transakce!$I$3:$I$5000,$A$1,Transakce!$C$3:$C$5000,$A45)</f>
        <v>0</v>
      </c>
      <c r="AH45" s="29">
        <f t="shared" si="49"/>
        <v>0</v>
      </c>
      <c r="AI45" s="34"/>
      <c r="AJ45" s="100">
        <f>SUMIFS(Transakce!$D$3:$D$5000,Transakce!$H$3:$H$5000,AI$1,Transakce!$I$3:$I$5000,$A$1,Transakce!$C$3:$C$5000,$A45)</f>
        <v>0</v>
      </c>
      <c r="AK45" s="29">
        <f t="shared" si="50"/>
        <v>0</v>
      </c>
      <c r="AL45" s="79">
        <f t="shared" si="38"/>
        <v>0</v>
      </c>
      <c r="AM45" s="80">
        <f t="shared" si="38"/>
        <v>0</v>
      </c>
      <c r="AN45" s="29">
        <f t="shared" si="51"/>
        <v>0</v>
      </c>
      <c r="AO45" s="81">
        <f t="shared" si="52"/>
        <v>0</v>
      </c>
      <c r="AP45" s="80">
        <f t="shared" si="52"/>
        <v>0</v>
      </c>
      <c r="AQ45" s="29">
        <f t="shared" si="53"/>
        <v>0</v>
      </c>
    </row>
    <row r="46" spans="1:43" ht="15" customHeight="1" outlineLevel="1">
      <c r="A46" s="63" t="str">
        <f>Transakce!A32</f>
        <v>Další výdaje běžný den 4</v>
      </c>
      <c r="B46" s="33"/>
      <c r="C46" s="100">
        <f>SUMIFS(Transakce!$D$3:$D$5000,Transakce!$H$3:$H$5000,B$1,Transakce!$I$3:$I$5000,$A$1,Transakce!$C$3:$C$5000,$A46)</f>
        <v>0</v>
      </c>
      <c r="D46" s="29">
        <f t="shared" si="39"/>
        <v>0</v>
      </c>
      <c r="E46" s="34"/>
      <c r="F46" s="100">
        <f>SUMIFS(Transakce!$D$3:$D$5000,Transakce!$H$3:$H$5000,E$1,Transakce!$I$3:$I$5000,$A$1,Transakce!$C$3:$C$5000,$A46)</f>
        <v>0</v>
      </c>
      <c r="G46" s="29">
        <f t="shared" si="40"/>
        <v>0</v>
      </c>
      <c r="H46" s="34"/>
      <c r="I46" s="100">
        <f>SUMIFS(Transakce!$D$3:$D$5000,Transakce!$H$3:$H$5000,H$1,Transakce!$I$3:$I$5000,$A$1,Transakce!$C$3:$C$5000,$A46)</f>
        <v>0</v>
      </c>
      <c r="J46" s="29">
        <f t="shared" si="41"/>
        <v>0</v>
      </c>
      <c r="K46" s="34"/>
      <c r="L46" s="100">
        <f>SUMIFS(Transakce!$D$3:$D$5000,Transakce!$H$3:$H$5000,K$1,Transakce!$I$3:$I$5000,$A$1,Transakce!$C$3:$C$5000,$A46)</f>
        <v>0</v>
      </c>
      <c r="M46" s="29">
        <f t="shared" si="42"/>
        <v>0</v>
      </c>
      <c r="N46" s="34"/>
      <c r="O46" s="100">
        <f>SUMIFS(Transakce!$D$3:$D$5000,Transakce!$H$3:$H$5000,N$1,Transakce!$I$3:$I$5000,$A$1,Transakce!$C$3:$C$5000,$A46)</f>
        <v>0</v>
      </c>
      <c r="P46" s="29">
        <f t="shared" si="43"/>
        <v>0</v>
      </c>
      <c r="Q46" s="34"/>
      <c r="R46" s="100">
        <f>SUMIFS(Transakce!$D$3:$D$5000,Transakce!$H$3:$H$5000,Q$1,Transakce!$I$3:$I$5000,$A$1,Transakce!$C$3:$C$5000,$A46)</f>
        <v>0</v>
      </c>
      <c r="S46" s="29">
        <f t="shared" si="44"/>
        <v>0</v>
      </c>
      <c r="T46" s="34"/>
      <c r="U46" s="100">
        <f>SUMIFS(Transakce!$D$3:$D$5000,Transakce!$H$3:$H$5000,T$1,Transakce!$I$3:$I$5000,$A$1,Transakce!$C$3:$C$5000,$A46)</f>
        <v>0</v>
      </c>
      <c r="V46" s="29">
        <f t="shared" si="45"/>
        <v>0</v>
      </c>
      <c r="W46" s="34"/>
      <c r="X46" s="100">
        <f>SUMIFS(Transakce!$D$3:$D$5000,Transakce!$H$3:$H$5000,W$1,Transakce!$I$3:$I$5000,$A$1,Transakce!$C$3:$C$5000,$A46)</f>
        <v>0</v>
      </c>
      <c r="Y46" s="29">
        <f t="shared" si="46"/>
        <v>0</v>
      </c>
      <c r="Z46" s="34"/>
      <c r="AA46" s="100">
        <f>SUMIFS(Transakce!$D$3:$D$5000,Transakce!$H$3:$H$5000,Z$1,Transakce!$I$3:$I$5000,$A$1,Transakce!$C$3:$C$5000,$A46)</f>
        <v>0</v>
      </c>
      <c r="AB46" s="29">
        <f t="shared" si="47"/>
        <v>0</v>
      </c>
      <c r="AC46" s="34"/>
      <c r="AD46" s="100">
        <f>SUMIFS(Transakce!$D$3:$D$5000,Transakce!$H$3:$H$5000,AC$1,Transakce!$I$3:$I$5000,$A$1,Transakce!$C$3:$C$5000,$A46)</f>
        <v>0</v>
      </c>
      <c r="AE46" s="29">
        <f t="shared" si="48"/>
        <v>0</v>
      </c>
      <c r="AF46" s="34"/>
      <c r="AG46" s="100">
        <f>SUMIFS(Transakce!$D$3:$D$5000,Transakce!$H$3:$H$5000,AF$1,Transakce!$I$3:$I$5000,$A$1,Transakce!$C$3:$C$5000,$A46)</f>
        <v>0</v>
      </c>
      <c r="AH46" s="29">
        <f t="shared" si="49"/>
        <v>0</v>
      </c>
      <c r="AI46" s="34"/>
      <c r="AJ46" s="100">
        <f>SUMIFS(Transakce!$D$3:$D$5000,Transakce!$H$3:$H$5000,AI$1,Transakce!$I$3:$I$5000,$A$1,Transakce!$C$3:$C$5000,$A46)</f>
        <v>0</v>
      </c>
      <c r="AK46" s="29">
        <f t="shared" si="50"/>
        <v>0</v>
      </c>
      <c r="AL46" s="79">
        <f t="shared" si="38"/>
        <v>0</v>
      </c>
      <c r="AM46" s="80">
        <f t="shared" si="38"/>
        <v>0</v>
      </c>
      <c r="AN46" s="29">
        <f t="shared" si="51"/>
        <v>0</v>
      </c>
      <c r="AO46" s="81">
        <f t="shared" si="52"/>
        <v>0</v>
      </c>
      <c r="AP46" s="80">
        <f t="shared" si="52"/>
        <v>0</v>
      </c>
      <c r="AQ46" s="29">
        <f t="shared" si="53"/>
        <v>0</v>
      </c>
    </row>
    <row r="47" spans="1:43" ht="15" customHeight="1" outlineLevel="1">
      <c r="A47" s="63" t="str">
        <f>Transakce!A33</f>
        <v>Další výdaje běžný den 5</v>
      </c>
      <c r="B47" s="33"/>
      <c r="C47" s="100">
        <f>SUMIFS(Transakce!$D$3:$D$5000,Transakce!$H$3:$H$5000,B$1,Transakce!$I$3:$I$5000,$A$1,Transakce!$C$3:$C$5000,$A47)</f>
        <v>0</v>
      </c>
      <c r="D47" s="29">
        <f t="shared" si="39"/>
        <v>0</v>
      </c>
      <c r="E47" s="34"/>
      <c r="F47" s="100">
        <f>SUMIFS(Transakce!$D$3:$D$5000,Transakce!$H$3:$H$5000,E$1,Transakce!$I$3:$I$5000,$A$1,Transakce!$C$3:$C$5000,$A47)</f>
        <v>0</v>
      </c>
      <c r="G47" s="29">
        <f t="shared" si="40"/>
        <v>0</v>
      </c>
      <c r="H47" s="34"/>
      <c r="I47" s="100">
        <f>SUMIFS(Transakce!$D$3:$D$5000,Transakce!$H$3:$H$5000,H$1,Transakce!$I$3:$I$5000,$A$1,Transakce!$C$3:$C$5000,$A47)</f>
        <v>0</v>
      </c>
      <c r="J47" s="29">
        <f t="shared" si="41"/>
        <v>0</v>
      </c>
      <c r="K47" s="34"/>
      <c r="L47" s="100">
        <f>SUMIFS(Transakce!$D$3:$D$5000,Transakce!$H$3:$H$5000,K$1,Transakce!$I$3:$I$5000,$A$1,Transakce!$C$3:$C$5000,$A47)</f>
        <v>0</v>
      </c>
      <c r="M47" s="29">
        <f t="shared" si="42"/>
        <v>0</v>
      </c>
      <c r="N47" s="34"/>
      <c r="O47" s="100">
        <f>SUMIFS(Transakce!$D$3:$D$5000,Transakce!$H$3:$H$5000,N$1,Transakce!$I$3:$I$5000,$A$1,Transakce!$C$3:$C$5000,$A47)</f>
        <v>0</v>
      </c>
      <c r="P47" s="29">
        <f t="shared" si="43"/>
        <v>0</v>
      </c>
      <c r="Q47" s="34"/>
      <c r="R47" s="100">
        <f>SUMIFS(Transakce!$D$3:$D$5000,Transakce!$H$3:$H$5000,Q$1,Transakce!$I$3:$I$5000,$A$1,Transakce!$C$3:$C$5000,$A47)</f>
        <v>0</v>
      </c>
      <c r="S47" s="29">
        <f t="shared" si="44"/>
        <v>0</v>
      </c>
      <c r="T47" s="34"/>
      <c r="U47" s="100">
        <f>SUMIFS(Transakce!$D$3:$D$5000,Transakce!$H$3:$H$5000,T$1,Transakce!$I$3:$I$5000,$A$1,Transakce!$C$3:$C$5000,$A47)</f>
        <v>0</v>
      </c>
      <c r="V47" s="29">
        <f t="shared" si="45"/>
        <v>0</v>
      </c>
      <c r="W47" s="34"/>
      <c r="X47" s="100">
        <f>SUMIFS(Transakce!$D$3:$D$5000,Transakce!$H$3:$H$5000,W$1,Transakce!$I$3:$I$5000,$A$1,Transakce!$C$3:$C$5000,$A47)</f>
        <v>0</v>
      </c>
      <c r="Y47" s="29">
        <f t="shared" si="46"/>
        <v>0</v>
      </c>
      <c r="Z47" s="34"/>
      <c r="AA47" s="100">
        <f>SUMIFS(Transakce!$D$3:$D$5000,Transakce!$H$3:$H$5000,Z$1,Transakce!$I$3:$I$5000,$A$1,Transakce!$C$3:$C$5000,$A47)</f>
        <v>0</v>
      </c>
      <c r="AB47" s="29">
        <f t="shared" si="47"/>
        <v>0</v>
      </c>
      <c r="AC47" s="34"/>
      <c r="AD47" s="100">
        <f>SUMIFS(Transakce!$D$3:$D$5000,Transakce!$H$3:$H$5000,AC$1,Transakce!$I$3:$I$5000,$A$1,Transakce!$C$3:$C$5000,$A47)</f>
        <v>0</v>
      </c>
      <c r="AE47" s="29">
        <f t="shared" si="48"/>
        <v>0</v>
      </c>
      <c r="AF47" s="34"/>
      <c r="AG47" s="100">
        <f>SUMIFS(Transakce!$D$3:$D$5000,Transakce!$H$3:$H$5000,AF$1,Transakce!$I$3:$I$5000,$A$1,Transakce!$C$3:$C$5000,$A47)</f>
        <v>0</v>
      </c>
      <c r="AH47" s="29">
        <f t="shared" si="49"/>
        <v>0</v>
      </c>
      <c r="AI47" s="34"/>
      <c r="AJ47" s="100">
        <f>SUMIFS(Transakce!$D$3:$D$5000,Transakce!$H$3:$H$5000,AI$1,Transakce!$I$3:$I$5000,$A$1,Transakce!$C$3:$C$5000,$A47)</f>
        <v>0</v>
      </c>
      <c r="AK47" s="29">
        <f t="shared" si="50"/>
        <v>0</v>
      </c>
      <c r="AL47" s="79">
        <f t="shared" si="38"/>
        <v>0</v>
      </c>
      <c r="AM47" s="80">
        <f t="shared" si="38"/>
        <v>0</v>
      </c>
      <c r="AN47" s="29">
        <f t="shared" si="51"/>
        <v>0</v>
      </c>
      <c r="AO47" s="81">
        <f t="shared" si="52"/>
        <v>0</v>
      </c>
      <c r="AP47" s="80">
        <f t="shared" si="52"/>
        <v>0</v>
      </c>
      <c r="AQ47" s="29">
        <f t="shared" si="53"/>
        <v>0</v>
      </c>
    </row>
    <row r="48" spans="1:43" ht="15" customHeight="1" outlineLevel="1">
      <c r="A48" s="63" t="str">
        <f>Transakce!A34</f>
        <v>Další výdaje běžný den 6</v>
      </c>
      <c r="B48" s="33"/>
      <c r="C48" s="101">
        <f>SUMIFS(Transakce!$D$3:$D$5000,Transakce!$H$3:$H$5000,B$1,Transakce!$I$3:$I$5000,$A$1,Transakce!$C$3:$C$5000,$A48)</f>
        <v>0</v>
      </c>
      <c r="D48" s="29">
        <f t="shared" si="39"/>
        <v>0</v>
      </c>
      <c r="E48" s="34"/>
      <c r="F48" s="101">
        <f>SUMIFS(Transakce!$D$3:$D$5000,Transakce!$H$3:$H$5000,E$1,Transakce!$I$3:$I$5000,$A$1,Transakce!$C$3:$C$5000,$A48)</f>
        <v>0</v>
      </c>
      <c r="G48" s="29">
        <f t="shared" si="40"/>
        <v>0</v>
      </c>
      <c r="H48" s="34"/>
      <c r="I48" s="101">
        <f>SUMIFS(Transakce!$D$3:$D$5000,Transakce!$H$3:$H$5000,H$1,Transakce!$I$3:$I$5000,$A$1,Transakce!$C$3:$C$5000,$A48)</f>
        <v>0</v>
      </c>
      <c r="J48" s="29">
        <f t="shared" si="41"/>
        <v>0</v>
      </c>
      <c r="K48" s="34"/>
      <c r="L48" s="101">
        <f>SUMIFS(Transakce!$D$3:$D$5000,Transakce!$H$3:$H$5000,K$1,Transakce!$I$3:$I$5000,$A$1,Transakce!$C$3:$C$5000,$A48)</f>
        <v>0</v>
      </c>
      <c r="M48" s="29">
        <f t="shared" si="42"/>
        <v>0</v>
      </c>
      <c r="N48" s="34"/>
      <c r="O48" s="101">
        <f>SUMIFS(Transakce!$D$3:$D$5000,Transakce!$H$3:$H$5000,N$1,Transakce!$I$3:$I$5000,$A$1,Transakce!$C$3:$C$5000,$A48)</f>
        <v>0</v>
      </c>
      <c r="P48" s="29">
        <f t="shared" si="43"/>
        <v>0</v>
      </c>
      <c r="Q48" s="34"/>
      <c r="R48" s="101">
        <f>SUMIFS(Transakce!$D$3:$D$5000,Transakce!$H$3:$H$5000,Q$1,Transakce!$I$3:$I$5000,$A$1,Transakce!$C$3:$C$5000,$A48)</f>
        <v>0</v>
      </c>
      <c r="S48" s="29">
        <f t="shared" si="44"/>
        <v>0</v>
      </c>
      <c r="T48" s="34"/>
      <c r="U48" s="101">
        <f>SUMIFS(Transakce!$D$3:$D$5000,Transakce!$H$3:$H$5000,T$1,Transakce!$I$3:$I$5000,$A$1,Transakce!$C$3:$C$5000,$A48)</f>
        <v>0</v>
      </c>
      <c r="V48" s="29">
        <f t="shared" si="45"/>
        <v>0</v>
      </c>
      <c r="W48" s="34"/>
      <c r="X48" s="101">
        <f>SUMIFS(Transakce!$D$3:$D$5000,Transakce!$H$3:$H$5000,W$1,Transakce!$I$3:$I$5000,$A$1,Transakce!$C$3:$C$5000,$A48)</f>
        <v>0</v>
      </c>
      <c r="Y48" s="29">
        <f t="shared" si="46"/>
        <v>0</v>
      </c>
      <c r="Z48" s="34"/>
      <c r="AA48" s="101">
        <f>SUMIFS(Transakce!$D$3:$D$5000,Transakce!$H$3:$H$5000,Z$1,Transakce!$I$3:$I$5000,$A$1,Transakce!$C$3:$C$5000,$A48)</f>
        <v>0</v>
      </c>
      <c r="AB48" s="29">
        <f t="shared" si="47"/>
        <v>0</v>
      </c>
      <c r="AC48" s="34"/>
      <c r="AD48" s="101">
        <f>SUMIFS(Transakce!$D$3:$D$5000,Transakce!$H$3:$H$5000,AC$1,Transakce!$I$3:$I$5000,$A$1,Transakce!$C$3:$C$5000,$A48)</f>
        <v>0</v>
      </c>
      <c r="AE48" s="29">
        <f t="shared" si="48"/>
        <v>0</v>
      </c>
      <c r="AF48" s="34"/>
      <c r="AG48" s="101">
        <f>SUMIFS(Transakce!$D$3:$D$5000,Transakce!$H$3:$H$5000,AF$1,Transakce!$I$3:$I$5000,$A$1,Transakce!$C$3:$C$5000,$A48)</f>
        <v>0</v>
      </c>
      <c r="AH48" s="29">
        <f t="shared" si="49"/>
        <v>0</v>
      </c>
      <c r="AI48" s="34"/>
      <c r="AJ48" s="101">
        <f>SUMIFS(Transakce!$D$3:$D$5000,Transakce!$H$3:$H$5000,AI$1,Transakce!$I$3:$I$5000,$A$1,Transakce!$C$3:$C$5000,$A48)</f>
        <v>0</v>
      </c>
      <c r="AK48" s="29">
        <f t="shared" si="50"/>
        <v>0</v>
      </c>
      <c r="AL48" s="79">
        <f t="shared" si="38"/>
        <v>0</v>
      </c>
      <c r="AM48" s="80">
        <f t="shared" si="38"/>
        <v>0</v>
      </c>
      <c r="AN48" s="29">
        <f t="shared" si="51"/>
        <v>0</v>
      </c>
      <c r="AO48" s="81">
        <f t="shared" si="52"/>
        <v>0</v>
      </c>
      <c r="AP48" s="80">
        <f t="shared" si="52"/>
        <v>0</v>
      </c>
      <c r="AQ48" s="29">
        <f t="shared" si="53"/>
        <v>0</v>
      </c>
    </row>
    <row r="49" spans="1:43" ht="15" customHeight="1">
      <c r="A49" s="68" t="s">
        <v>67</v>
      </c>
      <c r="B49" s="3">
        <f>SUM(B39:B48)</f>
        <v>0</v>
      </c>
      <c r="C49" s="2">
        <f t="shared" ref="C49:AM49" si="54">SUM(C39:C48)</f>
        <v>0</v>
      </c>
      <c r="D49" s="2">
        <f>SUM(D39:D48)</f>
        <v>0</v>
      </c>
      <c r="E49" s="8">
        <f t="shared" si="54"/>
        <v>0</v>
      </c>
      <c r="F49" s="2">
        <f t="shared" si="54"/>
        <v>0</v>
      </c>
      <c r="G49" s="2">
        <f>SUM(G39:G48)</f>
        <v>0</v>
      </c>
      <c r="H49" s="8">
        <f t="shared" si="54"/>
        <v>0</v>
      </c>
      <c r="I49" s="2">
        <f t="shared" si="54"/>
        <v>0</v>
      </c>
      <c r="J49" s="2">
        <f>SUM(J39:J48)</f>
        <v>0</v>
      </c>
      <c r="K49" s="8">
        <f t="shared" si="54"/>
        <v>0</v>
      </c>
      <c r="L49" s="2">
        <f t="shared" si="54"/>
        <v>0</v>
      </c>
      <c r="M49" s="2">
        <f>SUM(M39:M48)</f>
        <v>0</v>
      </c>
      <c r="N49" s="8">
        <f t="shared" si="54"/>
        <v>0</v>
      </c>
      <c r="O49" s="2">
        <f t="shared" si="54"/>
        <v>0</v>
      </c>
      <c r="P49" s="2">
        <f>SUM(P39:P48)</f>
        <v>0</v>
      </c>
      <c r="Q49" s="8">
        <f>SUM(Q39:Q48)</f>
        <v>0</v>
      </c>
      <c r="R49" s="2">
        <f>SUM(R39:R48)</f>
        <v>0</v>
      </c>
      <c r="S49" s="2">
        <f>SUM(S39:S48)</f>
        <v>0</v>
      </c>
      <c r="T49" s="8">
        <f t="shared" si="54"/>
        <v>0</v>
      </c>
      <c r="U49" s="2">
        <f t="shared" si="54"/>
        <v>0</v>
      </c>
      <c r="V49" s="2">
        <f>SUM(V39:V48)</f>
        <v>0</v>
      </c>
      <c r="W49" s="8">
        <f t="shared" si="54"/>
        <v>0</v>
      </c>
      <c r="X49" s="2">
        <f t="shared" si="54"/>
        <v>0</v>
      </c>
      <c r="Y49" s="2">
        <f>SUM(Y39:Y48)</f>
        <v>0</v>
      </c>
      <c r="Z49" s="8">
        <f t="shared" si="54"/>
        <v>0</v>
      </c>
      <c r="AA49" s="2">
        <f t="shared" si="54"/>
        <v>0</v>
      </c>
      <c r="AB49" s="2">
        <f>SUM(AB39:AB48)</f>
        <v>0</v>
      </c>
      <c r="AC49" s="8">
        <f t="shared" si="54"/>
        <v>0</v>
      </c>
      <c r="AD49" s="2">
        <f t="shared" si="54"/>
        <v>0</v>
      </c>
      <c r="AE49" s="2">
        <f>SUM(AE39:AE48)</f>
        <v>0</v>
      </c>
      <c r="AF49" s="8">
        <f t="shared" si="54"/>
        <v>0</v>
      </c>
      <c r="AG49" s="2">
        <f t="shared" si="54"/>
        <v>0</v>
      </c>
      <c r="AH49" s="2">
        <f>SUM(AH39:AH48)</f>
        <v>0</v>
      </c>
      <c r="AI49" s="8">
        <f t="shared" si="54"/>
        <v>0</v>
      </c>
      <c r="AJ49" s="2">
        <f t="shared" si="54"/>
        <v>0</v>
      </c>
      <c r="AK49" s="2">
        <f>SUM(AK39:AK48)</f>
        <v>0</v>
      </c>
      <c r="AL49" s="5">
        <f t="shared" si="54"/>
        <v>0</v>
      </c>
      <c r="AM49" s="2">
        <f t="shared" si="54"/>
        <v>0</v>
      </c>
      <c r="AN49" s="2">
        <f>SUM(AN39:AN48)</f>
        <v>0</v>
      </c>
      <c r="AO49" s="4">
        <f>SUM(AO39:AO48)</f>
        <v>0</v>
      </c>
      <c r="AP49" s="2">
        <f>SUM(AP39:AP48)</f>
        <v>0</v>
      </c>
      <c r="AQ49" s="2">
        <f>SUM(AQ39:AQ48)</f>
        <v>0</v>
      </c>
    </row>
    <row r="50" spans="1:43" ht="15" customHeight="1">
      <c r="A50" s="83" t="s">
        <v>32</v>
      </c>
      <c r="B50" s="30"/>
      <c r="C50" s="30"/>
      <c r="D50" s="30"/>
      <c r="E50" s="84"/>
      <c r="F50" s="30"/>
      <c r="G50" s="30"/>
      <c r="H50" s="84"/>
      <c r="I50" s="30"/>
      <c r="J50" s="30"/>
      <c r="K50" s="84"/>
      <c r="L50" s="30"/>
      <c r="M50" s="30"/>
      <c r="N50" s="84"/>
      <c r="O50" s="30"/>
      <c r="P50" s="30"/>
      <c r="Q50" s="84"/>
      <c r="R50" s="30"/>
      <c r="S50" s="30"/>
      <c r="T50" s="84"/>
      <c r="U50" s="30"/>
      <c r="V50" s="30"/>
      <c r="W50" s="84"/>
      <c r="X50" s="30"/>
      <c r="Y50" s="30"/>
      <c r="Z50" s="84"/>
      <c r="AA50" s="30"/>
      <c r="AB50" s="30"/>
      <c r="AC50" s="84"/>
      <c r="AD50" s="30"/>
      <c r="AE50" s="30"/>
      <c r="AF50" s="84"/>
      <c r="AG50" s="30"/>
      <c r="AH50" s="30"/>
      <c r="AI50" s="84"/>
      <c r="AJ50" s="30"/>
      <c r="AK50" s="30"/>
      <c r="AL50" s="85"/>
      <c r="AM50" s="30"/>
      <c r="AN50" s="30"/>
      <c r="AO50" s="86"/>
      <c r="AP50" s="30"/>
      <c r="AQ50" s="30"/>
    </row>
    <row r="51" spans="1:43" ht="15" customHeight="1" outlineLevel="1">
      <c r="A51" s="63" t="str">
        <f>Transakce!A35</f>
        <v>MHD - dlouhodobé jízdné</v>
      </c>
      <c r="B51" s="31"/>
      <c r="C51" s="100">
        <f>SUMIFS(Transakce!$D$3:$D$5000,Transakce!$H$3:$H$5000,B$1,Transakce!$I$3:$I$5000,$A$1,Transakce!$C$3:$C$5000,$A51)</f>
        <v>0</v>
      </c>
      <c r="D51" s="29">
        <f t="shared" ref="D51:D58" si="55">B51-C51</f>
        <v>0</v>
      </c>
      <c r="E51" s="32"/>
      <c r="F51" s="100">
        <f>SUMIFS(Transakce!$D$3:$D$5000,Transakce!$H$3:$H$5000,E$1,Transakce!$I$3:$I$5000,$A$1,Transakce!$C$3:$C$5000,$A51)</f>
        <v>0</v>
      </c>
      <c r="G51" s="29">
        <f t="shared" ref="G51:G58" si="56">E51-F51</f>
        <v>0</v>
      </c>
      <c r="H51" s="32"/>
      <c r="I51" s="100">
        <f>SUMIFS(Transakce!$D$3:$D$5000,Transakce!$H$3:$H$5000,H$1,Transakce!$I$3:$I$5000,$A$1,Transakce!$C$3:$C$5000,$A51)</f>
        <v>0</v>
      </c>
      <c r="J51" s="29">
        <f t="shared" ref="J51:J58" si="57">H51-I51</f>
        <v>0</v>
      </c>
      <c r="K51" s="32"/>
      <c r="L51" s="100">
        <f>SUMIFS(Transakce!$D$3:$D$5000,Transakce!$H$3:$H$5000,K$1,Transakce!$I$3:$I$5000,$A$1,Transakce!$C$3:$C$5000,$A51)</f>
        <v>0</v>
      </c>
      <c r="M51" s="29">
        <f>K51-L51</f>
        <v>0</v>
      </c>
      <c r="N51" s="32"/>
      <c r="O51" s="100">
        <f>SUMIFS(Transakce!$D$3:$D$5000,Transakce!$H$3:$H$5000,N$1,Transakce!$I$3:$I$5000,$A$1,Transakce!$C$3:$C$5000,$A51)</f>
        <v>0</v>
      </c>
      <c r="P51" s="29">
        <f>N51-O51</f>
        <v>0</v>
      </c>
      <c r="Q51" s="32"/>
      <c r="R51" s="100">
        <f>SUMIFS(Transakce!$D$3:$D$5000,Transakce!$H$3:$H$5000,Q$1,Transakce!$I$3:$I$5000,$A$1,Transakce!$C$3:$C$5000,$A51)</f>
        <v>0</v>
      </c>
      <c r="S51" s="29">
        <f t="shared" ref="S51:S58" si="58">Q51-R51</f>
        <v>0</v>
      </c>
      <c r="T51" s="32"/>
      <c r="U51" s="100">
        <f>SUMIFS(Transakce!$D$3:$D$5000,Transakce!$H$3:$H$5000,T$1,Transakce!$I$3:$I$5000,$A$1,Transakce!$C$3:$C$5000,$A51)</f>
        <v>0</v>
      </c>
      <c r="V51" s="29">
        <f t="shared" ref="V51:V58" si="59">T51-U51</f>
        <v>0</v>
      </c>
      <c r="W51" s="32"/>
      <c r="X51" s="100">
        <f>SUMIFS(Transakce!$D$3:$D$5000,Transakce!$H$3:$H$5000,W$1,Transakce!$I$3:$I$5000,$A$1,Transakce!$C$3:$C$5000,$A51)</f>
        <v>0</v>
      </c>
      <c r="Y51" s="29">
        <f t="shared" ref="Y51:Y58" si="60">W51-X51</f>
        <v>0</v>
      </c>
      <c r="Z51" s="32"/>
      <c r="AA51" s="100">
        <f>SUMIFS(Transakce!$D$3:$D$5000,Transakce!$H$3:$H$5000,Z$1,Transakce!$I$3:$I$5000,$A$1,Transakce!$C$3:$C$5000,$A51)</f>
        <v>0</v>
      </c>
      <c r="AB51" s="29">
        <f t="shared" ref="AB51:AB58" si="61">Z51-AA51</f>
        <v>0</v>
      </c>
      <c r="AC51" s="32"/>
      <c r="AD51" s="100">
        <f>SUMIFS(Transakce!$D$3:$D$5000,Transakce!$H$3:$H$5000,AC$1,Transakce!$I$3:$I$5000,$A$1,Transakce!$C$3:$C$5000,$A51)</f>
        <v>0</v>
      </c>
      <c r="AE51" s="29">
        <f t="shared" ref="AE51:AE58" si="62">AC51-AD51</f>
        <v>0</v>
      </c>
      <c r="AF51" s="32"/>
      <c r="AG51" s="100">
        <f>SUMIFS(Transakce!$D$3:$D$5000,Transakce!$H$3:$H$5000,AF$1,Transakce!$I$3:$I$5000,$A$1,Transakce!$C$3:$C$5000,$A51)</f>
        <v>0</v>
      </c>
      <c r="AH51" s="29">
        <f t="shared" ref="AH51:AH58" si="63">AF51-AG51</f>
        <v>0</v>
      </c>
      <c r="AI51" s="32"/>
      <c r="AJ51" s="100">
        <f>SUMIFS(Transakce!$D$3:$D$5000,Transakce!$H$3:$H$5000,AI$1,Transakce!$I$3:$I$5000,$A$1,Transakce!$C$3:$C$5000,$A51)</f>
        <v>0</v>
      </c>
      <c r="AK51" s="29">
        <f t="shared" ref="AK51:AK58" si="64">AI51-AJ51</f>
        <v>0</v>
      </c>
      <c r="AL51" s="79">
        <f>B51+E51+H51+K51+N51+Q51+T51+W51+Z51+AC51+AF51+AI51</f>
        <v>0</v>
      </c>
      <c r="AM51" s="80">
        <f t="shared" ref="AL51:AM58" si="65">C51+F51+I51+L51+O51+R51+U51+X51+AA51+AD51+AG51+AJ51</f>
        <v>0</v>
      </c>
      <c r="AN51" s="29">
        <f t="shared" ref="AN51:AN58" si="66">AL51-AM51</f>
        <v>0</v>
      </c>
      <c r="AO51" s="81">
        <f>AL51/$AO$5</f>
        <v>0</v>
      </c>
      <c r="AP51" s="80">
        <f>AM51/$AO$5</f>
        <v>0</v>
      </c>
      <c r="AQ51" s="29">
        <f t="shared" ref="AQ51:AQ58" si="67">AO51-AP51</f>
        <v>0</v>
      </c>
    </row>
    <row r="52" spans="1:43" ht="15" customHeight="1" outlineLevel="1">
      <c r="A52" s="63" t="str">
        <f>Transakce!A36</f>
        <v>MHD - krátkodobé jízdné</v>
      </c>
      <c r="B52" s="33"/>
      <c r="C52" s="100">
        <f>SUMIFS(Transakce!$D$3:$D$5000,Transakce!$H$3:$H$5000,B$1,Transakce!$I$3:$I$5000,$A$1,Transakce!$C$3:$C$5000,$A52)</f>
        <v>0</v>
      </c>
      <c r="D52" s="29">
        <f t="shared" si="55"/>
        <v>0</v>
      </c>
      <c r="E52" s="34"/>
      <c r="F52" s="100">
        <f>SUMIFS(Transakce!$D$3:$D$5000,Transakce!$H$3:$H$5000,E$1,Transakce!$I$3:$I$5000,$A$1,Transakce!$C$3:$C$5000,$A52)</f>
        <v>0</v>
      </c>
      <c r="G52" s="29">
        <f t="shared" si="56"/>
        <v>0</v>
      </c>
      <c r="H52" s="34"/>
      <c r="I52" s="100">
        <f>SUMIFS(Transakce!$D$3:$D$5000,Transakce!$H$3:$H$5000,H$1,Transakce!$I$3:$I$5000,$A$1,Transakce!$C$3:$C$5000,$A52)</f>
        <v>0</v>
      </c>
      <c r="J52" s="29">
        <f t="shared" si="57"/>
        <v>0</v>
      </c>
      <c r="K52" s="34"/>
      <c r="L52" s="100">
        <f>SUMIFS(Transakce!$D$3:$D$5000,Transakce!$H$3:$H$5000,K$1,Transakce!$I$3:$I$5000,$A$1,Transakce!$C$3:$C$5000,$A52)</f>
        <v>0</v>
      </c>
      <c r="M52" s="29">
        <f t="shared" ref="M52:M58" si="68">K52-L52</f>
        <v>0</v>
      </c>
      <c r="N52" s="34"/>
      <c r="O52" s="100">
        <f>SUMIFS(Transakce!$D$3:$D$5000,Transakce!$H$3:$H$5000,N$1,Transakce!$I$3:$I$5000,$A$1,Transakce!$C$3:$C$5000,$A52)</f>
        <v>0</v>
      </c>
      <c r="P52" s="29">
        <f t="shared" ref="P52:P58" si="69">N52-O52</f>
        <v>0</v>
      </c>
      <c r="Q52" s="34"/>
      <c r="R52" s="100">
        <f>SUMIFS(Transakce!$D$3:$D$5000,Transakce!$H$3:$H$5000,Q$1,Transakce!$I$3:$I$5000,$A$1,Transakce!$C$3:$C$5000,$A52)</f>
        <v>0</v>
      </c>
      <c r="S52" s="29">
        <f t="shared" si="58"/>
        <v>0</v>
      </c>
      <c r="T52" s="34"/>
      <c r="U52" s="100">
        <f>SUMIFS(Transakce!$D$3:$D$5000,Transakce!$H$3:$H$5000,T$1,Transakce!$I$3:$I$5000,$A$1,Transakce!$C$3:$C$5000,$A52)</f>
        <v>0</v>
      </c>
      <c r="V52" s="29">
        <f t="shared" si="59"/>
        <v>0</v>
      </c>
      <c r="W52" s="34"/>
      <c r="X52" s="100">
        <f>SUMIFS(Transakce!$D$3:$D$5000,Transakce!$H$3:$H$5000,W$1,Transakce!$I$3:$I$5000,$A$1,Transakce!$C$3:$C$5000,$A52)</f>
        <v>0</v>
      </c>
      <c r="Y52" s="29">
        <f t="shared" si="60"/>
        <v>0</v>
      </c>
      <c r="Z52" s="34"/>
      <c r="AA52" s="100">
        <f>SUMIFS(Transakce!$D$3:$D$5000,Transakce!$H$3:$H$5000,Z$1,Transakce!$I$3:$I$5000,$A$1,Transakce!$C$3:$C$5000,$A52)</f>
        <v>0</v>
      </c>
      <c r="AB52" s="29">
        <f t="shared" si="61"/>
        <v>0</v>
      </c>
      <c r="AC52" s="34"/>
      <c r="AD52" s="100">
        <f>SUMIFS(Transakce!$D$3:$D$5000,Transakce!$H$3:$H$5000,AC$1,Transakce!$I$3:$I$5000,$A$1,Transakce!$C$3:$C$5000,$A52)</f>
        <v>0</v>
      </c>
      <c r="AE52" s="29">
        <f t="shared" si="62"/>
        <v>0</v>
      </c>
      <c r="AF52" s="34"/>
      <c r="AG52" s="100">
        <f>SUMIFS(Transakce!$D$3:$D$5000,Transakce!$H$3:$H$5000,AF$1,Transakce!$I$3:$I$5000,$A$1,Transakce!$C$3:$C$5000,$A52)</f>
        <v>0</v>
      </c>
      <c r="AH52" s="29">
        <f t="shared" si="63"/>
        <v>0</v>
      </c>
      <c r="AI52" s="34"/>
      <c r="AJ52" s="100">
        <f>SUMIFS(Transakce!$D$3:$D$5000,Transakce!$H$3:$H$5000,AI$1,Transakce!$I$3:$I$5000,$A$1,Transakce!$C$3:$C$5000,$A52)</f>
        <v>0</v>
      </c>
      <c r="AK52" s="29">
        <f t="shared" si="64"/>
        <v>0</v>
      </c>
      <c r="AL52" s="79">
        <f t="shared" si="65"/>
        <v>0</v>
      </c>
      <c r="AM52" s="80">
        <f t="shared" si="65"/>
        <v>0</v>
      </c>
      <c r="AN52" s="29">
        <f t="shared" si="66"/>
        <v>0</v>
      </c>
      <c r="AO52" s="81">
        <f t="shared" ref="AO52:AP58" si="70">AL52/$AO$5</f>
        <v>0</v>
      </c>
      <c r="AP52" s="80">
        <f t="shared" si="70"/>
        <v>0</v>
      </c>
      <c r="AQ52" s="29">
        <f t="shared" si="67"/>
        <v>0</v>
      </c>
    </row>
    <row r="53" spans="1:43" ht="15" customHeight="1" outlineLevel="1">
      <c r="A53" s="63" t="str">
        <f>Transakce!A37</f>
        <v>Vlak</v>
      </c>
      <c r="B53" s="33"/>
      <c r="C53" s="100">
        <f>SUMIFS(Transakce!$D$3:$D$5000,Transakce!$H$3:$H$5000,B$1,Transakce!$I$3:$I$5000,$A$1,Transakce!$C$3:$C$5000,$A53)</f>
        <v>0</v>
      </c>
      <c r="D53" s="29">
        <f t="shared" si="55"/>
        <v>0</v>
      </c>
      <c r="E53" s="34"/>
      <c r="F53" s="100">
        <f>SUMIFS(Transakce!$D$3:$D$5000,Transakce!$H$3:$H$5000,E$1,Transakce!$I$3:$I$5000,$A$1,Transakce!$C$3:$C$5000,$A53)</f>
        <v>0</v>
      </c>
      <c r="G53" s="29">
        <f t="shared" si="56"/>
        <v>0</v>
      </c>
      <c r="H53" s="34"/>
      <c r="I53" s="100">
        <f>SUMIFS(Transakce!$D$3:$D$5000,Transakce!$H$3:$H$5000,H$1,Transakce!$I$3:$I$5000,$A$1,Transakce!$C$3:$C$5000,$A53)</f>
        <v>0</v>
      </c>
      <c r="J53" s="29">
        <f t="shared" si="57"/>
        <v>0</v>
      </c>
      <c r="K53" s="34"/>
      <c r="L53" s="100">
        <f>SUMIFS(Transakce!$D$3:$D$5000,Transakce!$H$3:$H$5000,K$1,Transakce!$I$3:$I$5000,$A$1,Transakce!$C$3:$C$5000,$A53)</f>
        <v>0</v>
      </c>
      <c r="M53" s="29">
        <f t="shared" si="68"/>
        <v>0</v>
      </c>
      <c r="N53" s="34"/>
      <c r="O53" s="100">
        <f>SUMIFS(Transakce!$D$3:$D$5000,Transakce!$H$3:$H$5000,N$1,Transakce!$I$3:$I$5000,$A$1,Transakce!$C$3:$C$5000,$A53)</f>
        <v>0</v>
      </c>
      <c r="P53" s="29">
        <f t="shared" si="69"/>
        <v>0</v>
      </c>
      <c r="Q53" s="34"/>
      <c r="R53" s="100">
        <f>SUMIFS(Transakce!$D$3:$D$5000,Transakce!$H$3:$H$5000,Q$1,Transakce!$I$3:$I$5000,$A$1,Transakce!$C$3:$C$5000,$A53)</f>
        <v>0</v>
      </c>
      <c r="S53" s="29">
        <f t="shared" si="58"/>
        <v>0</v>
      </c>
      <c r="T53" s="32"/>
      <c r="U53" s="100">
        <f>SUMIFS(Transakce!$D$3:$D$5000,Transakce!$H$3:$H$5000,T$1,Transakce!$I$3:$I$5000,$A$1,Transakce!$C$3:$C$5000,$A53)</f>
        <v>0</v>
      </c>
      <c r="V53" s="29">
        <f t="shared" si="59"/>
        <v>0</v>
      </c>
      <c r="W53" s="34"/>
      <c r="X53" s="100">
        <f>SUMIFS(Transakce!$D$3:$D$5000,Transakce!$H$3:$H$5000,W$1,Transakce!$I$3:$I$5000,$A$1,Transakce!$C$3:$C$5000,$A53)</f>
        <v>0</v>
      </c>
      <c r="Y53" s="29">
        <f t="shared" si="60"/>
        <v>0</v>
      </c>
      <c r="Z53" s="34"/>
      <c r="AA53" s="100">
        <f>SUMIFS(Transakce!$D$3:$D$5000,Transakce!$H$3:$H$5000,Z$1,Transakce!$I$3:$I$5000,$A$1,Transakce!$C$3:$C$5000,$A53)</f>
        <v>0</v>
      </c>
      <c r="AB53" s="29">
        <f t="shared" si="61"/>
        <v>0</v>
      </c>
      <c r="AC53" s="34"/>
      <c r="AD53" s="100">
        <f>SUMIFS(Transakce!$D$3:$D$5000,Transakce!$H$3:$H$5000,AC$1,Transakce!$I$3:$I$5000,$A$1,Transakce!$C$3:$C$5000,$A53)</f>
        <v>0</v>
      </c>
      <c r="AE53" s="29">
        <f t="shared" si="62"/>
        <v>0</v>
      </c>
      <c r="AF53" s="34"/>
      <c r="AG53" s="100">
        <f>SUMIFS(Transakce!$D$3:$D$5000,Transakce!$H$3:$H$5000,AF$1,Transakce!$I$3:$I$5000,$A$1,Transakce!$C$3:$C$5000,$A53)</f>
        <v>0</v>
      </c>
      <c r="AH53" s="29">
        <f t="shared" si="63"/>
        <v>0</v>
      </c>
      <c r="AI53" s="34"/>
      <c r="AJ53" s="100">
        <f>SUMIFS(Transakce!$D$3:$D$5000,Transakce!$H$3:$H$5000,AI$1,Transakce!$I$3:$I$5000,$A$1,Transakce!$C$3:$C$5000,$A53)</f>
        <v>0</v>
      </c>
      <c r="AK53" s="29">
        <f t="shared" si="64"/>
        <v>0</v>
      </c>
      <c r="AL53" s="79">
        <f t="shared" si="65"/>
        <v>0</v>
      </c>
      <c r="AM53" s="80">
        <f t="shared" si="65"/>
        <v>0</v>
      </c>
      <c r="AN53" s="29">
        <f t="shared" si="66"/>
        <v>0</v>
      </c>
      <c r="AO53" s="81">
        <f t="shared" si="70"/>
        <v>0</v>
      </c>
      <c r="AP53" s="80">
        <f t="shared" si="70"/>
        <v>0</v>
      </c>
      <c r="AQ53" s="29">
        <f t="shared" si="67"/>
        <v>0</v>
      </c>
    </row>
    <row r="54" spans="1:43" ht="15" customHeight="1" outlineLevel="1">
      <c r="A54" s="63" t="str">
        <f>Transakce!A38</f>
        <v>Palivo (benzín, nafta)</v>
      </c>
      <c r="B54" s="33"/>
      <c r="C54" s="100">
        <f>SUMIFS(Transakce!$D$3:$D$5000,Transakce!$H$3:$H$5000,B$1,Transakce!$I$3:$I$5000,$A$1,Transakce!$C$3:$C$5000,$A54)</f>
        <v>0</v>
      </c>
      <c r="D54" s="29">
        <f t="shared" si="55"/>
        <v>0</v>
      </c>
      <c r="E54" s="34"/>
      <c r="F54" s="100">
        <f>SUMIFS(Transakce!$D$3:$D$5000,Transakce!$H$3:$H$5000,E$1,Transakce!$I$3:$I$5000,$A$1,Transakce!$C$3:$C$5000,$A54)</f>
        <v>0</v>
      </c>
      <c r="G54" s="29">
        <f t="shared" si="56"/>
        <v>0</v>
      </c>
      <c r="H54" s="34"/>
      <c r="I54" s="100">
        <f>SUMIFS(Transakce!$D$3:$D$5000,Transakce!$H$3:$H$5000,H$1,Transakce!$I$3:$I$5000,$A$1,Transakce!$C$3:$C$5000,$A54)</f>
        <v>0</v>
      </c>
      <c r="J54" s="29">
        <f t="shared" si="57"/>
        <v>0</v>
      </c>
      <c r="K54" s="34"/>
      <c r="L54" s="100">
        <f>SUMIFS(Transakce!$D$3:$D$5000,Transakce!$H$3:$H$5000,K$1,Transakce!$I$3:$I$5000,$A$1,Transakce!$C$3:$C$5000,$A54)</f>
        <v>0</v>
      </c>
      <c r="M54" s="29">
        <f t="shared" si="68"/>
        <v>0</v>
      </c>
      <c r="N54" s="34"/>
      <c r="O54" s="100">
        <f>SUMIFS(Transakce!$D$3:$D$5000,Transakce!$H$3:$H$5000,N$1,Transakce!$I$3:$I$5000,$A$1,Transakce!$C$3:$C$5000,$A54)</f>
        <v>0</v>
      </c>
      <c r="P54" s="29">
        <f t="shared" si="69"/>
        <v>0</v>
      </c>
      <c r="Q54" s="34"/>
      <c r="R54" s="100">
        <f>SUMIFS(Transakce!$D$3:$D$5000,Transakce!$H$3:$H$5000,Q$1,Transakce!$I$3:$I$5000,$A$1,Transakce!$C$3:$C$5000,$A54)</f>
        <v>0</v>
      </c>
      <c r="S54" s="29">
        <f t="shared" si="58"/>
        <v>0</v>
      </c>
      <c r="T54" s="34"/>
      <c r="U54" s="100">
        <f>SUMIFS(Transakce!$D$3:$D$5000,Transakce!$H$3:$H$5000,T$1,Transakce!$I$3:$I$5000,$A$1,Transakce!$C$3:$C$5000,$A54)</f>
        <v>0</v>
      </c>
      <c r="V54" s="29">
        <f t="shared" si="59"/>
        <v>0</v>
      </c>
      <c r="W54" s="34"/>
      <c r="X54" s="100">
        <f>SUMIFS(Transakce!$D$3:$D$5000,Transakce!$H$3:$H$5000,W$1,Transakce!$I$3:$I$5000,$A$1,Transakce!$C$3:$C$5000,$A54)</f>
        <v>0</v>
      </c>
      <c r="Y54" s="29">
        <f t="shared" si="60"/>
        <v>0</v>
      </c>
      <c r="Z54" s="34"/>
      <c r="AA54" s="100">
        <f>SUMIFS(Transakce!$D$3:$D$5000,Transakce!$H$3:$H$5000,Z$1,Transakce!$I$3:$I$5000,$A$1,Transakce!$C$3:$C$5000,$A54)</f>
        <v>0</v>
      </c>
      <c r="AB54" s="29">
        <f t="shared" si="61"/>
        <v>0</v>
      </c>
      <c r="AC54" s="34"/>
      <c r="AD54" s="100">
        <f>SUMIFS(Transakce!$D$3:$D$5000,Transakce!$H$3:$H$5000,AC$1,Transakce!$I$3:$I$5000,$A$1,Transakce!$C$3:$C$5000,$A54)</f>
        <v>0</v>
      </c>
      <c r="AE54" s="29">
        <f t="shared" si="62"/>
        <v>0</v>
      </c>
      <c r="AF54" s="34"/>
      <c r="AG54" s="100">
        <f>SUMIFS(Transakce!$D$3:$D$5000,Transakce!$H$3:$H$5000,AF$1,Transakce!$I$3:$I$5000,$A$1,Transakce!$C$3:$C$5000,$A54)</f>
        <v>0</v>
      </c>
      <c r="AH54" s="29">
        <f t="shared" si="63"/>
        <v>0</v>
      </c>
      <c r="AI54" s="34"/>
      <c r="AJ54" s="100">
        <f>SUMIFS(Transakce!$D$3:$D$5000,Transakce!$H$3:$H$5000,AI$1,Transakce!$I$3:$I$5000,$A$1,Transakce!$C$3:$C$5000,$A54)</f>
        <v>0</v>
      </c>
      <c r="AK54" s="29">
        <f t="shared" si="64"/>
        <v>0</v>
      </c>
      <c r="AL54" s="79">
        <f t="shared" si="65"/>
        <v>0</v>
      </c>
      <c r="AM54" s="80">
        <f t="shared" si="65"/>
        <v>0</v>
      </c>
      <c r="AN54" s="29">
        <f t="shared" si="66"/>
        <v>0</v>
      </c>
      <c r="AO54" s="81">
        <f t="shared" si="70"/>
        <v>0</v>
      </c>
      <c r="AP54" s="80">
        <f t="shared" si="70"/>
        <v>0</v>
      </c>
      <c r="AQ54" s="29">
        <f t="shared" si="67"/>
        <v>0</v>
      </c>
    </row>
    <row r="55" spans="1:43" ht="15" customHeight="1" outlineLevel="1">
      <c r="A55" s="63" t="str">
        <f>Transakce!A39</f>
        <v>Opravy</v>
      </c>
      <c r="B55" s="33"/>
      <c r="C55" s="100">
        <f>SUMIFS(Transakce!$D$3:$D$5000,Transakce!$H$3:$H$5000,B$1,Transakce!$I$3:$I$5000,$A$1,Transakce!$C$3:$C$5000,$A55)</f>
        <v>0</v>
      </c>
      <c r="D55" s="29">
        <f t="shared" si="55"/>
        <v>0</v>
      </c>
      <c r="E55" s="34"/>
      <c r="F55" s="100">
        <f>SUMIFS(Transakce!$D$3:$D$5000,Transakce!$H$3:$H$5000,E$1,Transakce!$I$3:$I$5000,$A$1,Transakce!$C$3:$C$5000,$A55)</f>
        <v>0</v>
      </c>
      <c r="G55" s="29">
        <f t="shared" si="56"/>
        <v>0</v>
      </c>
      <c r="H55" s="34"/>
      <c r="I55" s="100">
        <f>SUMIFS(Transakce!$D$3:$D$5000,Transakce!$H$3:$H$5000,H$1,Transakce!$I$3:$I$5000,$A$1,Transakce!$C$3:$C$5000,$A55)</f>
        <v>0</v>
      </c>
      <c r="J55" s="29">
        <f t="shared" si="57"/>
        <v>0</v>
      </c>
      <c r="K55" s="34"/>
      <c r="L55" s="100">
        <f>SUMIFS(Transakce!$D$3:$D$5000,Transakce!$H$3:$H$5000,K$1,Transakce!$I$3:$I$5000,$A$1,Transakce!$C$3:$C$5000,$A55)</f>
        <v>0</v>
      </c>
      <c r="M55" s="29">
        <f t="shared" si="68"/>
        <v>0</v>
      </c>
      <c r="N55" s="34"/>
      <c r="O55" s="100">
        <f>SUMIFS(Transakce!$D$3:$D$5000,Transakce!$H$3:$H$5000,N$1,Transakce!$I$3:$I$5000,$A$1,Transakce!$C$3:$C$5000,$A55)</f>
        <v>0</v>
      </c>
      <c r="P55" s="29">
        <f t="shared" si="69"/>
        <v>0</v>
      </c>
      <c r="Q55" s="34"/>
      <c r="R55" s="100">
        <f>SUMIFS(Transakce!$D$3:$D$5000,Transakce!$H$3:$H$5000,Q$1,Transakce!$I$3:$I$5000,$A$1,Transakce!$C$3:$C$5000,$A55)</f>
        <v>0</v>
      </c>
      <c r="S55" s="29">
        <f t="shared" si="58"/>
        <v>0</v>
      </c>
      <c r="T55" s="34"/>
      <c r="U55" s="100">
        <f>SUMIFS(Transakce!$D$3:$D$5000,Transakce!$H$3:$H$5000,T$1,Transakce!$I$3:$I$5000,$A$1,Transakce!$C$3:$C$5000,$A55)</f>
        <v>0</v>
      </c>
      <c r="V55" s="29">
        <f t="shared" si="59"/>
        <v>0</v>
      </c>
      <c r="W55" s="34"/>
      <c r="X55" s="100">
        <f>SUMIFS(Transakce!$D$3:$D$5000,Transakce!$H$3:$H$5000,W$1,Transakce!$I$3:$I$5000,$A$1,Transakce!$C$3:$C$5000,$A55)</f>
        <v>0</v>
      </c>
      <c r="Y55" s="29">
        <f t="shared" si="60"/>
        <v>0</v>
      </c>
      <c r="Z55" s="34"/>
      <c r="AA55" s="100">
        <f>SUMIFS(Transakce!$D$3:$D$5000,Transakce!$H$3:$H$5000,Z$1,Transakce!$I$3:$I$5000,$A$1,Transakce!$C$3:$C$5000,$A55)</f>
        <v>0</v>
      </c>
      <c r="AB55" s="29">
        <f t="shared" si="61"/>
        <v>0</v>
      </c>
      <c r="AC55" s="34"/>
      <c r="AD55" s="100">
        <f>SUMIFS(Transakce!$D$3:$D$5000,Transakce!$H$3:$H$5000,AC$1,Transakce!$I$3:$I$5000,$A$1,Transakce!$C$3:$C$5000,$A55)</f>
        <v>0</v>
      </c>
      <c r="AE55" s="29">
        <f t="shared" si="62"/>
        <v>0</v>
      </c>
      <c r="AF55" s="34"/>
      <c r="AG55" s="100">
        <f>SUMIFS(Transakce!$D$3:$D$5000,Transakce!$H$3:$H$5000,AF$1,Transakce!$I$3:$I$5000,$A$1,Transakce!$C$3:$C$5000,$A55)</f>
        <v>0</v>
      </c>
      <c r="AH55" s="29">
        <f t="shared" si="63"/>
        <v>0</v>
      </c>
      <c r="AI55" s="34"/>
      <c r="AJ55" s="100">
        <f>SUMIFS(Transakce!$D$3:$D$5000,Transakce!$H$3:$H$5000,AI$1,Transakce!$I$3:$I$5000,$A$1,Transakce!$C$3:$C$5000,$A55)</f>
        <v>0</v>
      </c>
      <c r="AK55" s="29">
        <f t="shared" si="64"/>
        <v>0</v>
      </c>
      <c r="AL55" s="79">
        <f t="shared" si="65"/>
        <v>0</v>
      </c>
      <c r="AM55" s="80">
        <f t="shared" si="65"/>
        <v>0</v>
      </c>
      <c r="AN55" s="29">
        <f t="shared" si="66"/>
        <v>0</v>
      </c>
      <c r="AO55" s="81">
        <f t="shared" si="70"/>
        <v>0</v>
      </c>
      <c r="AP55" s="80">
        <f t="shared" si="70"/>
        <v>0</v>
      </c>
      <c r="AQ55" s="29">
        <f t="shared" si="67"/>
        <v>0</v>
      </c>
    </row>
    <row r="56" spans="1:43" ht="15" customHeight="1" outlineLevel="1">
      <c r="A56" s="63" t="str">
        <f>Transakce!A40</f>
        <v>Další výdaje na dopravu 1</v>
      </c>
      <c r="B56" s="33"/>
      <c r="C56" s="100">
        <f>SUMIFS(Transakce!$D$3:$D$5000,Transakce!$H$3:$H$5000,B$1,Transakce!$I$3:$I$5000,$A$1,Transakce!$C$3:$C$5000,$A56)</f>
        <v>0</v>
      </c>
      <c r="D56" s="29">
        <f t="shared" si="55"/>
        <v>0</v>
      </c>
      <c r="E56" s="34"/>
      <c r="F56" s="100">
        <f>SUMIFS(Transakce!$D$3:$D$5000,Transakce!$H$3:$H$5000,E$1,Transakce!$I$3:$I$5000,$A$1,Transakce!$C$3:$C$5000,$A56)</f>
        <v>0</v>
      </c>
      <c r="G56" s="29">
        <f t="shared" si="56"/>
        <v>0</v>
      </c>
      <c r="H56" s="34"/>
      <c r="I56" s="100">
        <f>SUMIFS(Transakce!$D$3:$D$5000,Transakce!$H$3:$H$5000,H$1,Transakce!$I$3:$I$5000,$A$1,Transakce!$C$3:$C$5000,$A56)</f>
        <v>0</v>
      </c>
      <c r="J56" s="29">
        <f t="shared" si="57"/>
        <v>0</v>
      </c>
      <c r="K56" s="34"/>
      <c r="L56" s="100">
        <f>SUMIFS(Transakce!$D$3:$D$5000,Transakce!$H$3:$H$5000,K$1,Transakce!$I$3:$I$5000,$A$1,Transakce!$C$3:$C$5000,$A56)</f>
        <v>0</v>
      </c>
      <c r="M56" s="29">
        <f t="shared" si="68"/>
        <v>0</v>
      </c>
      <c r="N56" s="34"/>
      <c r="O56" s="100">
        <f>SUMIFS(Transakce!$D$3:$D$5000,Transakce!$H$3:$H$5000,N$1,Transakce!$I$3:$I$5000,$A$1,Transakce!$C$3:$C$5000,$A56)</f>
        <v>0</v>
      </c>
      <c r="P56" s="29">
        <f t="shared" si="69"/>
        <v>0</v>
      </c>
      <c r="Q56" s="34"/>
      <c r="R56" s="100">
        <f>SUMIFS(Transakce!$D$3:$D$5000,Transakce!$H$3:$H$5000,Q$1,Transakce!$I$3:$I$5000,$A$1,Transakce!$C$3:$C$5000,$A56)</f>
        <v>0</v>
      </c>
      <c r="S56" s="29">
        <f t="shared" si="58"/>
        <v>0</v>
      </c>
      <c r="T56" s="34"/>
      <c r="U56" s="100">
        <f>SUMIFS(Transakce!$D$3:$D$5000,Transakce!$H$3:$H$5000,T$1,Transakce!$I$3:$I$5000,$A$1,Transakce!$C$3:$C$5000,$A56)</f>
        <v>0</v>
      </c>
      <c r="V56" s="29">
        <f t="shared" si="59"/>
        <v>0</v>
      </c>
      <c r="W56" s="34"/>
      <c r="X56" s="100">
        <f>SUMIFS(Transakce!$D$3:$D$5000,Transakce!$H$3:$H$5000,W$1,Transakce!$I$3:$I$5000,$A$1,Transakce!$C$3:$C$5000,$A56)</f>
        <v>0</v>
      </c>
      <c r="Y56" s="29">
        <f t="shared" si="60"/>
        <v>0</v>
      </c>
      <c r="Z56" s="34"/>
      <c r="AA56" s="100">
        <f>SUMIFS(Transakce!$D$3:$D$5000,Transakce!$H$3:$H$5000,Z$1,Transakce!$I$3:$I$5000,$A$1,Transakce!$C$3:$C$5000,$A56)</f>
        <v>0</v>
      </c>
      <c r="AB56" s="29">
        <f t="shared" si="61"/>
        <v>0</v>
      </c>
      <c r="AC56" s="34"/>
      <c r="AD56" s="100">
        <f>SUMIFS(Transakce!$D$3:$D$5000,Transakce!$H$3:$H$5000,AC$1,Transakce!$I$3:$I$5000,$A$1,Transakce!$C$3:$C$5000,$A56)</f>
        <v>0</v>
      </c>
      <c r="AE56" s="29">
        <f t="shared" si="62"/>
        <v>0</v>
      </c>
      <c r="AF56" s="34"/>
      <c r="AG56" s="100">
        <f>SUMIFS(Transakce!$D$3:$D$5000,Transakce!$H$3:$H$5000,AF$1,Transakce!$I$3:$I$5000,$A$1,Transakce!$C$3:$C$5000,$A56)</f>
        <v>0</v>
      </c>
      <c r="AH56" s="29">
        <f t="shared" si="63"/>
        <v>0</v>
      </c>
      <c r="AI56" s="34"/>
      <c r="AJ56" s="100">
        <f>SUMIFS(Transakce!$D$3:$D$5000,Transakce!$H$3:$H$5000,AI$1,Transakce!$I$3:$I$5000,$A$1,Transakce!$C$3:$C$5000,$A56)</f>
        <v>0</v>
      </c>
      <c r="AK56" s="29">
        <f t="shared" si="64"/>
        <v>0</v>
      </c>
      <c r="AL56" s="79">
        <f t="shared" si="65"/>
        <v>0</v>
      </c>
      <c r="AM56" s="80">
        <f t="shared" si="65"/>
        <v>0</v>
      </c>
      <c r="AN56" s="29">
        <f t="shared" si="66"/>
        <v>0</v>
      </c>
      <c r="AO56" s="81">
        <f t="shared" si="70"/>
        <v>0</v>
      </c>
      <c r="AP56" s="80">
        <f t="shared" si="70"/>
        <v>0</v>
      </c>
      <c r="AQ56" s="29">
        <f t="shared" si="67"/>
        <v>0</v>
      </c>
    </row>
    <row r="57" spans="1:43" ht="15" customHeight="1" outlineLevel="1">
      <c r="A57" s="63" t="str">
        <f>Transakce!A41</f>
        <v>Další výdaje na dopravu 2</v>
      </c>
      <c r="B57" s="33"/>
      <c r="C57" s="100">
        <f>SUMIFS(Transakce!$D$3:$D$5000,Transakce!$H$3:$H$5000,B$1,Transakce!$I$3:$I$5000,$A$1,Transakce!$C$3:$C$5000,$A57)</f>
        <v>0</v>
      </c>
      <c r="D57" s="29">
        <f t="shared" si="55"/>
        <v>0</v>
      </c>
      <c r="E57" s="34"/>
      <c r="F57" s="100">
        <f>SUMIFS(Transakce!$D$3:$D$5000,Transakce!$H$3:$H$5000,E$1,Transakce!$I$3:$I$5000,$A$1,Transakce!$C$3:$C$5000,$A57)</f>
        <v>0</v>
      </c>
      <c r="G57" s="29">
        <f t="shared" si="56"/>
        <v>0</v>
      </c>
      <c r="H57" s="34"/>
      <c r="I57" s="100">
        <f>SUMIFS(Transakce!$D$3:$D$5000,Transakce!$H$3:$H$5000,H$1,Transakce!$I$3:$I$5000,$A$1,Transakce!$C$3:$C$5000,$A57)</f>
        <v>0</v>
      </c>
      <c r="J57" s="29">
        <f t="shared" si="57"/>
        <v>0</v>
      </c>
      <c r="K57" s="34"/>
      <c r="L57" s="100">
        <f>SUMIFS(Transakce!$D$3:$D$5000,Transakce!$H$3:$H$5000,K$1,Transakce!$I$3:$I$5000,$A$1,Transakce!$C$3:$C$5000,$A57)</f>
        <v>0</v>
      </c>
      <c r="M57" s="29">
        <f t="shared" si="68"/>
        <v>0</v>
      </c>
      <c r="N57" s="34"/>
      <c r="O57" s="100">
        <f>SUMIFS(Transakce!$D$3:$D$5000,Transakce!$H$3:$H$5000,N$1,Transakce!$I$3:$I$5000,$A$1,Transakce!$C$3:$C$5000,$A57)</f>
        <v>0</v>
      </c>
      <c r="P57" s="29">
        <f t="shared" si="69"/>
        <v>0</v>
      </c>
      <c r="Q57" s="34"/>
      <c r="R57" s="100">
        <f>SUMIFS(Transakce!$D$3:$D$5000,Transakce!$H$3:$H$5000,Q$1,Transakce!$I$3:$I$5000,$A$1,Transakce!$C$3:$C$5000,$A57)</f>
        <v>0</v>
      </c>
      <c r="S57" s="29">
        <f t="shared" si="58"/>
        <v>0</v>
      </c>
      <c r="T57" s="34"/>
      <c r="U57" s="100">
        <f>SUMIFS(Transakce!$D$3:$D$5000,Transakce!$H$3:$H$5000,T$1,Transakce!$I$3:$I$5000,$A$1,Transakce!$C$3:$C$5000,$A57)</f>
        <v>0</v>
      </c>
      <c r="V57" s="29">
        <f t="shared" si="59"/>
        <v>0</v>
      </c>
      <c r="W57" s="34"/>
      <c r="X57" s="100">
        <f>SUMIFS(Transakce!$D$3:$D$5000,Transakce!$H$3:$H$5000,W$1,Transakce!$I$3:$I$5000,$A$1,Transakce!$C$3:$C$5000,$A57)</f>
        <v>0</v>
      </c>
      <c r="Y57" s="29">
        <f t="shared" si="60"/>
        <v>0</v>
      </c>
      <c r="Z57" s="34"/>
      <c r="AA57" s="100">
        <f>SUMIFS(Transakce!$D$3:$D$5000,Transakce!$H$3:$H$5000,Z$1,Transakce!$I$3:$I$5000,$A$1,Transakce!$C$3:$C$5000,$A57)</f>
        <v>0</v>
      </c>
      <c r="AB57" s="29">
        <f t="shared" si="61"/>
        <v>0</v>
      </c>
      <c r="AC57" s="34"/>
      <c r="AD57" s="100">
        <f>SUMIFS(Transakce!$D$3:$D$5000,Transakce!$H$3:$H$5000,AC$1,Transakce!$I$3:$I$5000,$A$1,Transakce!$C$3:$C$5000,$A57)</f>
        <v>0</v>
      </c>
      <c r="AE57" s="29">
        <f t="shared" si="62"/>
        <v>0</v>
      </c>
      <c r="AF57" s="34"/>
      <c r="AG57" s="100">
        <f>SUMIFS(Transakce!$D$3:$D$5000,Transakce!$H$3:$H$5000,AF$1,Transakce!$I$3:$I$5000,$A$1,Transakce!$C$3:$C$5000,$A57)</f>
        <v>0</v>
      </c>
      <c r="AH57" s="29">
        <f t="shared" si="63"/>
        <v>0</v>
      </c>
      <c r="AI57" s="34"/>
      <c r="AJ57" s="100">
        <f>SUMIFS(Transakce!$D$3:$D$5000,Transakce!$H$3:$H$5000,AI$1,Transakce!$I$3:$I$5000,$A$1,Transakce!$C$3:$C$5000,$A57)</f>
        <v>0</v>
      </c>
      <c r="AK57" s="29">
        <f t="shared" si="64"/>
        <v>0</v>
      </c>
      <c r="AL57" s="79">
        <f t="shared" si="65"/>
        <v>0</v>
      </c>
      <c r="AM57" s="80">
        <f t="shared" si="65"/>
        <v>0</v>
      </c>
      <c r="AN57" s="29">
        <f t="shared" si="66"/>
        <v>0</v>
      </c>
      <c r="AO57" s="81">
        <f t="shared" si="70"/>
        <v>0</v>
      </c>
      <c r="AP57" s="80">
        <f t="shared" si="70"/>
        <v>0</v>
      </c>
      <c r="AQ57" s="29">
        <f t="shared" si="67"/>
        <v>0</v>
      </c>
    </row>
    <row r="58" spans="1:43" ht="15" customHeight="1" outlineLevel="1">
      <c r="A58" s="63" t="str">
        <f>Transakce!A42</f>
        <v>Další výdaje na dopravu 3</v>
      </c>
      <c r="B58" s="33"/>
      <c r="C58" s="100">
        <f>SUMIFS(Transakce!$D$3:$D$5000,Transakce!$H$3:$H$5000,B$1,Transakce!$I$3:$I$5000,$A$1,Transakce!$C$3:$C$5000,$A58)</f>
        <v>0</v>
      </c>
      <c r="D58" s="29">
        <f t="shared" si="55"/>
        <v>0</v>
      </c>
      <c r="E58" s="34"/>
      <c r="F58" s="100">
        <f>SUMIFS(Transakce!$D$3:$D$5000,Transakce!$H$3:$H$5000,E$1,Transakce!$I$3:$I$5000,$A$1,Transakce!$C$3:$C$5000,$A58)</f>
        <v>0</v>
      </c>
      <c r="G58" s="29">
        <f t="shared" si="56"/>
        <v>0</v>
      </c>
      <c r="H58" s="34"/>
      <c r="I58" s="100">
        <f>SUMIFS(Transakce!$D$3:$D$5000,Transakce!$H$3:$H$5000,H$1,Transakce!$I$3:$I$5000,$A$1,Transakce!$C$3:$C$5000,$A58)</f>
        <v>0</v>
      </c>
      <c r="J58" s="29">
        <f t="shared" si="57"/>
        <v>0</v>
      </c>
      <c r="K58" s="34"/>
      <c r="L58" s="100">
        <f>SUMIFS(Transakce!$D$3:$D$5000,Transakce!$H$3:$H$5000,K$1,Transakce!$I$3:$I$5000,$A$1,Transakce!$C$3:$C$5000,$A58)</f>
        <v>0</v>
      </c>
      <c r="M58" s="29">
        <f t="shared" si="68"/>
        <v>0</v>
      </c>
      <c r="N58" s="34"/>
      <c r="O58" s="100">
        <f>SUMIFS(Transakce!$D$3:$D$5000,Transakce!$H$3:$H$5000,N$1,Transakce!$I$3:$I$5000,$A$1,Transakce!$C$3:$C$5000,$A58)</f>
        <v>0</v>
      </c>
      <c r="P58" s="29">
        <f t="shared" si="69"/>
        <v>0</v>
      </c>
      <c r="Q58" s="34"/>
      <c r="R58" s="100">
        <f>SUMIFS(Transakce!$D$3:$D$5000,Transakce!$H$3:$H$5000,Q$1,Transakce!$I$3:$I$5000,$A$1,Transakce!$C$3:$C$5000,$A58)</f>
        <v>0</v>
      </c>
      <c r="S58" s="29">
        <f t="shared" si="58"/>
        <v>0</v>
      </c>
      <c r="T58" s="34"/>
      <c r="U58" s="100">
        <f>SUMIFS(Transakce!$D$3:$D$5000,Transakce!$H$3:$H$5000,T$1,Transakce!$I$3:$I$5000,$A$1,Transakce!$C$3:$C$5000,$A58)</f>
        <v>0</v>
      </c>
      <c r="V58" s="29">
        <f t="shared" si="59"/>
        <v>0</v>
      </c>
      <c r="W58" s="34"/>
      <c r="X58" s="100">
        <f>SUMIFS(Transakce!$D$3:$D$5000,Transakce!$H$3:$H$5000,W$1,Transakce!$I$3:$I$5000,$A$1,Transakce!$C$3:$C$5000,$A58)</f>
        <v>0</v>
      </c>
      <c r="Y58" s="29">
        <f t="shared" si="60"/>
        <v>0</v>
      </c>
      <c r="Z58" s="34"/>
      <c r="AA58" s="100">
        <f>SUMIFS(Transakce!$D$3:$D$5000,Transakce!$H$3:$H$5000,Z$1,Transakce!$I$3:$I$5000,$A$1,Transakce!$C$3:$C$5000,$A58)</f>
        <v>0</v>
      </c>
      <c r="AB58" s="29">
        <f t="shared" si="61"/>
        <v>0</v>
      </c>
      <c r="AC58" s="34"/>
      <c r="AD58" s="100">
        <f>SUMIFS(Transakce!$D$3:$D$5000,Transakce!$H$3:$H$5000,AC$1,Transakce!$I$3:$I$5000,$A$1,Transakce!$C$3:$C$5000,$A58)</f>
        <v>0</v>
      </c>
      <c r="AE58" s="29">
        <f t="shared" si="62"/>
        <v>0</v>
      </c>
      <c r="AF58" s="34"/>
      <c r="AG58" s="100">
        <f>SUMIFS(Transakce!$D$3:$D$5000,Transakce!$H$3:$H$5000,AF$1,Transakce!$I$3:$I$5000,$A$1,Transakce!$C$3:$C$5000,$A58)</f>
        <v>0</v>
      </c>
      <c r="AH58" s="29">
        <f t="shared" si="63"/>
        <v>0</v>
      </c>
      <c r="AI58" s="34"/>
      <c r="AJ58" s="100">
        <f>SUMIFS(Transakce!$D$3:$D$5000,Transakce!$H$3:$H$5000,AI$1,Transakce!$I$3:$I$5000,$A$1,Transakce!$C$3:$C$5000,$A58)</f>
        <v>0</v>
      </c>
      <c r="AK58" s="29">
        <f t="shared" si="64"/>
        <v>0</v>
      </c>
      <c r="AL58" s="79">
        <f t="shared" si="65"/>
        <v>0</v>
      </c>
      <c r="AM58" s="80">
        <f t="shared" si="65"/>
        <v>0</v>
      </c>
      <c r="AN58" s="29">
        <f t="shared" si="66"/>
        <v>0</v>
      </c>
      <c r="AO58" s="81">
        <f t="shared" si="70"/>
        <v>0</v>
      </c>
      <c r="AP58" s="80">
        <f t="shared" si="70"/>
        <v>0</v>
      </c>
      <c r="AQ58" s="29">
        <f t="shared" si="67"/>
        <v>0</v>
      </c>
    </row>
    <row r="59" spans="1:43" ht="15" customHeight="1">
      <c r="A59" s="68" t="s">
        <v>60</v>
      </c>
      <c r="B59" s="3">
        <f>SUM(B51:B58)</f>
        <v>0</v>
      </c>
      <c r="C59" s="2">
        <f t="shared" ref="C59:AM59" si="71">SUM(C51:C58)</f>
        <v>0</v>
      </c>
      <c r="D59" s="2">
        <f>SUM(D51:D58)</f>
        <v>0</v>
      </c>
      <c r="E59" s="8">
        <f t="shared" si="71"/>
        <v>0</v>
      </c>
      <c r="F59" s="2">
        <f t="shared" si="71"/>
        <v>0</v>
      </c>
      <c r="G59" s="2">
        <f>SUM(G51:G58)</f>
        <v>0</v>
      </c>
      <c r="H59" s="8">
        <f t="shared" si="71"/>
        <v>0</v>
      </c>
      <c r="I59" s="2">
        <f t="shared" si="71"/>
        <v>0</v>
      </c>
      <c r="J59" s="2">
        <f>SUM(J51:J58)</f>
        <v>0</v>
      </c>
      <c r="K59" s="8">
        <f t="shared" si="71"/>
        <v>0</v>
      </c>
      <c r="L59" s="2">
        <f t="shared" si="71"/>
        <v>0</v>
      </c>
      <c r="M59" s="2">
        <f>SUM(M51:M58)</f>
        <v>0</v>
      </c>
      <c r="N59" s="8">
        <f>SUM(N51:N58)</f>
        <v>0</v>
      </c>
      <c r="O59" s="2">
        <f t="shared" si="71"/>
        <v>0</v>
      </c>
      <c r="P59" s="2">
        <f>SUM(P51:P58)</f>
        <v>0</v>
      </c>
      <c r="Q59" s="8">
        <f t="shared" si="71"/>
        <v>0</v>
      </c>
      <c r="R59" s="2">
        <f t="shared" si="71"/>
        <v>0</v>
      </c>
      <c r="S59" s="2">
        <f>SUM(S51:S58)</f>
        <v>0</v>
      </c>
      <c r="T59" s="8">
        <f>SUM(T51:T58)</f>
        <v>0</v>
      </c>
      <c r="U59" s="2">
        <f>SUM(U51:U58)</f>
        <v>0</v>
      </c>
      <c r="V59" s="2">
        <f>SUM(V51:V58)</f>
        <v>0</v>
      </c>
      <c r="W59" s="8">
        <f t="shared" si="71"/>
        <v>0</v>
      </c>
      <c r="X59" s="2">
        <f t="shared" si="71"/>
        <v>0</v>
      </c>
      <c r="Y59" s="2">
        <f>SUM(Y51:Y58)</f>
        <v>0</v>
      </c>
      <c r="Z59" s="8">
        <f t="shared" si="71"/>
        <v>0</v>
      </c>
      <c r="AA59" s="2">
        <f t="shared" si="71"/>
        <v>0</v>
      </c>
      <c r="AB59" s="2">
        <f>SUM(AB51:AB58)</f>
        <v>0</v>
      </c>
      <c r="AC59" s="8">
        <f t="shared" si="71"/>
        <v>0</v>
      </c>
      <c r="AD59" s="2">
        <f t="shared" si="71"/>
        <v>0</v>
      </c>
      <c r="AE59" s="2">
        <f>SUM(AE51:AE58)</f>
        <v>0</v>
      </c>
      <c r="AF59" s="8">
        <f t="shared" si="71"/>
        <v>0</v>
      </c>
      <c r="AG59" s="2">
        <f t="shared" si="71"/>
        <v>0</v>
      </c>
      <c r="AH59" s="2">
        <f>SUM(AH51:AH58)</f>
        <v>0</v>
      </c>
      <c r="AI59" s="8">
        <f t="shared" si="71"/>
        <v>0</v>
      </c>
      <c r="AJ59" s="2">
        <f t="shared" si="71"/>
        <v>0</v>
      </c>
      <c r="AK59" s="2">
        <f>SUM(AK51:AK58)</f>
        <v>0</v>
      </c>
      <c r="AL59" s="5">
        <f t="shared" si="71"/>
        <v>0</v>
      </c>
      <c r="AM59" s="2">
        <f t="shared" si="71"/>
        <v>0</v>
      </c>
      <c r="AN59" s="2">
        <f>SUM(AN51:AN58)</f>
        <v>0</v>
      </c>
      <c r="AO59" s="4">
        <f>SUM(AO51:AO58)</f>
        <v>0</v>
      </c>
      <c r="AP59" s="2">
        <f>SUM(AP51:AP58)</f>
        <v>0</v>
      </c>
      <c r="AQ59" s="2">
        <f>SUM(AQ51:AQ58)</f>
        <v>0</v>
      </c>
    </row>
    <row r="60" spans="1:43" ht="15" customHeight="1">
      <c r="A60" s="83" t="s">
        <v>26</v>
      </c>
      <c r="B60" s="30"/>
      <c r="C60" s="30"/>
      <c r="D60" s="30"/>
      <c r="E60" s="84"/>
      <c r="F60" s="30"/>
      <c r="G60" s="30"/>
      <c r="H60" s="84"/>
      <c r="I60" s="30"/>
      <c r="J60" s="30"/>
      <c r="K60" s="84"/>
      <c r="L60" s="30"/>
      <c r="M60" s="30"/>
      <c r="N60" s="84"/>
      <c r="O60" s="30"/>
      <c r="P60" s="30"/>
      <c r="Q60" s="84"/>
      <c r="R60" s="30"/>
      <c r="S60" s="30"/>
      <c r="T60" s="84"/>
      <c r="U60" s="30"/>
      <c r="V60" s="30"/>
      <c r="W60" s="84"/>
      <c r="X60" s="30"/>
      <c r="Y60" s="30"/>
      <c r="Z60" s="84"/>
      <c r="AA60" s="30"/>
      <c r="AB60" s="30"/>
      <c r="AC60" s="84"/>
      <c r="AD60" s="30"/>
      <c r="AE60" s="30"/>
      <c r="AF60" s="84"/>
      <c r="AG60" s="30"/>
      <c r="AH60" s="30"/>
      <c r="AI60" s="84"/>
      <c r="AJ60" s="30"/>
      <c r="AK60" s="30"/>
      <c r="AL60" s="85"/>
      <c r="AM60" s="30"/>
      <c r="AN60" s="30"/>
      <c r="AO60" s="86"/>
      <c r="AP60" s="30"/>
      <c r="AQ60" s="30"/>
    </row>
    <row r="61" spans="1:43" ht="15" customHeight="1" outlineLevel="1">
      <c r="A61" s="63" t="str">
        <f>Transakce!A43</f>
        <v>Poplatky u lékaře</v>
      </c>
      <c r="B61" s="31"/>
      <c r="C61" s="100">
        <f>SUMIFS(Transakce!$D$3:$D$5000,Transakce!$H$3:$H$5000,B$1,Transakce!$I$3:$I$5000,$A$1,Transakce!$C$3:$C$5000,$A61)</f>
        <v>0</v>
      </c>
      <c r="D61" s="29">
        <f t="shared" ref="D61:D68" si="72">B61-C61</f>
        <v>0</v>
      </c>
      <c r="E61" s="32"/>
      <c r="F61" s="100">
        <f>SUMIFS(Transakce!$D$3:$D$5000,Transakce!$H$3:$H$5000,E$1,Transakce!$I$3:$I$5000,$A$1,Transakce!$C$3:$C$5000,$A61)</f>
        <v>0</v>
      </c>
      <c r="G61" s="29">
        <f t="shared" ref="G61:G68" si="73">E61-F61</f>
        <v>0</v>
      </c>
      <c r="H61" s="32"/>
      <c r="I61" s="100">
        <f>SUMIFS(Transakce!$D$3:$D$5000,Transakce!$H$3:$H$5000,H$1,Transakce!$I$3:$I$5000,$A$1,Transakce!$C$3:$C$5000,$A61)</f>
        <v>0</v>
      </c>
      <c r="J61" s="29">
        <f t="shared" ref="J61:J68" si="74">H61-I61</f>
        <v>0</v>
      </c>
      <c r="K61" s="32"/>
      <c r="L61" s="100">
        <f>SUMIFS(Transakce!$D$3:$D$5000,Transakce!$H$3:$H$5000,K$1,Transakce!$I$3:$I$5000,$A$1,Transakce!$C$3:$C$5000,$A61)</f>
        <v>0</v>
      </c>
      <c r="M61" s="29">
        <f t="shared" ref="M61:M68" si="75">K61-L61</f>
        <v>0</v>
      </c>
      <c r="N61" s="32"/>
      <c r="O61" s="100">
        <f>SUMIFS(Transakce!$D$3:$D$5000,Transakce!$H$3:$H$5000,N$1,Transakce!$I$3:$I$5000,$A$1,Transakce!$C$3:$C$5000,$A61)</f>
        <v>0</v>
      </c>
      <c r="P61" s="29">
        <f t="shared" ref="P61:P68" si="76">N61-O61</f>
        <v>0</v>
      </c>
      <c r="Q61" s="32"/>
      <c r="R61" s="100">
        <f>SUMIFS(Transakce!$D$3:$D$5000,Transakce!$H$3:$H$5000,Q$1,Transakce!$I$3:$I$5000,$A$1,Transakce!$C$3:$C$5000,$A61)</f>
        <v>0</v>
      </c>
      <c r="S61" s="29">
        <f t="shared" ref="S61:S68" si="77">Q61-R61</f>
        <v>0</v>
      </c>
      <c r="T61" s="32"/>
      <c r="U61" s="100">
        <f>SUMIFS(Transakce!$D$3:$D$5000,Transakce!$H$3:$H$5000,T$1,Transakce!$I$3:$I$5000,$A$1,Transakce!$C$3:$C$5000,$A61)</f>
        <v>0</v>
      </c>
      <c r="V61" s="29">
        <f t="shared" ref="V61:V68" si="78">T61-U61</f>
        <v>0</v>
      </c>
      <c r="W61" s="32"/>
      <c r="X61" s="100">
        <f>SUMIFS(Transakce!$D$3:$D$5000,Transakce!$H$3:$H$5000,W$1,Transakce!$I$3:$I$5000,$A$1,Transakce!$C$3:$C$5000,$A61)</f>
        <v>0</v>
      </c>
      <c r="Y61" s="29">
        <f t="shared" ref="Y61:Y68" si="79">W61-X61</f>
        <v>0</v>
      </c>
      <c r="Z61" s="32"/>
      <c r="AA61" s="100">
        <f>SUMIFS(Transakce!$D$3:$D$5000,Transakce!$H$3:$H$5000,Z$1,Transakce!$I$3:$I$5000,$A$1,Transakce!$C$3:$C$5000,$A61)</f>
        <v>0</v>
      </c>
      <c r="AB61" s="29">
        <f t="shared" ref="AB61:AB68" si="80">Z61-AA61</f>
        <v>0</v>
      </c>
      <c r="AC61" s="32"/>
      <c r="AD61" s="100">
        <f>SUMIFS(Transakce!$D$3:$D$5000,Transakce!$H$3:$H$5000,AC$1,Transakce!$I$3:$I$5000,$A$1,Transakce!$C$3:$C$5000,$A61)</f>
        <v>0</v>
      </c>
      <c r="AE61" s="29">
        <f t="shared" ref="AE61:AE68" si="81">AC61-AD61</f>
        <v>0</v>
      </c>
      <c r="AF61" s="32"/>
      <c r="AG61" s="100">
        <f>SUMIFS(Transakce!$D$3:$D$5000,Transakce!$H$3:$H$5000,AF$1,Transakce!$I$3:$I$5000,$A$1,Transakce!$C$3:$C$5000,$A61)</f>
        <v>0</v>
      </c>
      <c r="AH61" s="29">
        <f t="shared" ref="AH61:AH68" si="82">AF61-AG61</f>
        <v>0</v>
      </c>
      <c r="AI61" s="32"/>
      <c r="AJ61" s="100">
        <f>SUMIFS(Transakce!$D$3:$D$5000,Transakce!$H$3:$H$5000,AI$1,Transakce!$I$3:$I$5000,$A$1,Transakce!$C$3:$C$5000,$A61)</f>
        <v>0</v>
      </c>
      <c r="AK61" s="29">
        <f t="shared" ref="AK61:AK68" si="83">AI61-AJ61</f>
        <v>0</v>
      </c>
      <c r="AL61" s="79">
        <f t="shared" ref="AL61:AM68" si="84">B61+E61+H61+K61+N61+Q61+T61+W61+Z61+AC61+AF61+AI61</f>
        <v>0</v>
      </c>
      <c r="AM61" s="80">
        <f t="shared" si="84"/>
        <v>0</v>
      </c>
      <c r="AN61" s="29">
        <f t="shared" ref="AN61:AN68" si="85">AL61-AM61</f>
        <v>0</v>
      </c>
      <c r="AO61" s="81">
        <f>AL61/$AO$5</f>
        <v>0</v>
      </c>
      <c r="AP61" s="80">
        <f>AM61/$AO$5</f>
        <v>0</v>
      </c>
      <c r="AQ61" s="29">
        <f t="shared" ref="AQ61:AQ68" si="86">AO61-AP61</f>
        <v>0</v>
      </c>
    </row>
    <row r="62" spans="1:43" ht="15" customHeight="1" outlineLevel="1">
      <c r="A62" s="63" t="str">
        <f>Transakce!A44</f>
        <v>Poplatky v lékárně</v>
      </c>
      <c r="B62" s="33"/>
      <c r="C62" s="100">
        <f>SUMIFS(Transakce!$D$3:$D$5000,Transakce!$H$3:$H$5000,B$1,Transakce!$I$3:$I$5000,$A$1,Transakce!$C$3:$C$5000,$A62)</f>
        <v>0</v>
      </c>
      <c r="D62" s="29">
        <f t="shared" si="72"/>
        <v>0</v>
      </c>
      <c r="E62" s="34"/>
      <c r="F62" s="100">
        <f>SUMIFS(Transakce!$D$3:$D$5000,Transakce!$H$3:$H$5000,E$1,Transakce!$I$3:$I$5000,$A$1,Transakce!$C$3:$C$5000,$A62)</f>
        <v>0</v>
      </c>
      <c r="G62" s="29">
        <f t="shared" si="73"/>
        <v>0</v>
      </c>
      <c r="H62" s="34"/>
      <c r="I62" s="100">
        <f>SUMIFS(Transakce!$D$3:$D$5000,Transakce!$H$3:$H$5000,H$1,Transakce!$I$3:$I$5000,$A$1,Transakce!$C$3:$C$5000,$A62)</f>
        <v>0</v>
      </c>
      <c r="J62" s="29">
        <f t="shared" si="74"/>
        <v>0</v>
      </c>
      <c r="K62" s="34"/>
      <c r="L62" s="100">
        <f>SUMIFS(Transakce!$D$3:$D$5000,Transakce!$H$3:$H$5000,K$1,Transakce!$I$3:$I$5000,$A$1,Transakce!$C$3:$C$5000,$A62)</f>
        <v>0</v>
      </c>
      <c r="M62" s="29">
        <f t="shared" si="75"/>
        <v>0</v>
      </c>
      <c r="N62" s="34"/>
      <c r="O62" s="100">
        <f>SUMIFS(Transakce!$D$3:$D$5000,Transakce!$H$3:$H$5000,N$1,Transakce!$I$3:$I$5000,$A$1,Transakce!$C$3:$C$5000,$A62)</f>
        <v>0</v>
      </c>
      <c r="P62" s="29">
        <f t="shared" si="76"/>
        <v>0</v>
      </c>
      <c r="Q62" s="34"/>
      <c r="R62" s="100">
        <f>SUMIFS(Transakce!$D$3:$D$5000,Transakce!$H$3:$H$5000,Q$1,Transakce!$I$3:$I$5000,$A$1,Transakce!$C$3:$C$5000,$A62)</f>
        <v>0</v>
      </c>
      <c r="S62" s="29">
        <f t="shared" si="77"/>
        <v>0</v>
      </c>
      <c r="T62" s="34"/>
      <c r="U62" s="100">
        <f>SUMIFS(Transakce!$D$3:$D$5000,Transakce!$H$3:$H$5000,T$1,Transakce!$I$3:$I$5000,$A$1,Transakce!$C$3:$C$5000,$A62)</f>
        <v>0</v>
      </c>
      <c r="V62" s="29">
        <f t="shared" si="78"/>
        <v>0</v>
      </c>
      <c r="W62" s="34"/>
      <c r="X62" s="100">
        <f>SUMIFS(Transakce!$D$3:$D$5000,Transakce!$H$3:$H$5000,W$1,Transakce!$I$3:$I$5000,$A$1,Transakce!$C$3:$C$5000,$A62)</f>
        <v>0</v>
      </c>
      <c r="Y62" s="29">
        <f t="shared" si="79"/>
        <v>0</v>
      </c>
      <c r="Z62" s="34"/>
      <c r="AA62" s="100">
        <f>SUMIFS(Transakce!$D$3:$D$5000,Transakce!$H$3:$H$5000,Z$1,Transakce!$I$3:$I$5000,$A$1,Transakce!$C$3:$C$5000,$A62)</f>
        <v>0</v>
      </c>
      <c r="AB62" s="29">
        <f t="shared" si="80"/>
        <v>0</v>
      </c>
      <c r="AC62" s="34"/>
      <c r="AD62" s="100">
        <f>SUMIFS(Transakce!$D$3:$D$5000,Transakce!$H$3:$H$5000,AC$1,Transakce!$I$3:$I$5000,$A$1,Transakce!$C$3:$C$5000,$A62)</f>
        <v>0</v>
      </c>
      <c r="AE62" s="29">
        <f t="shared" si="81"/>
        <v>0</v>
      </c>
      <c r="AF62" s="34"/>
      <c r="AG62" s="100">
        <f>SUMIFS(Transakce!$D$3:$D$5000,Transakce!$H$3:$H$5000,AF$1,Transakce!$I$3:$I$5000,$A$1,Transakce!$C$3:$C$5000,$A62)</f>
        <v>0</v>
      </c>
      <c r="AH62" s="29">
        <f t="shared" si="82"/>
        <v>0</v>
      </c>
      <c r="AI62" s="34"/>
      <c r="AJ62" s="100">
        <f>SUMIFS(Transakce!$D$3:$D$5000,Transakce!$H$3:$H$5000,AI$1,Transakce!$I$3:$I$5000,$A$1,Transakce!$C$3:$C$5000,$A62)</f>
        <v>0</v>
      </c>
      <c r="AK62" s="29">
        <f t="shared" si="83"/>
        <v>0</v>
      </c>
      <c r="AL62" s="79">
        <f t="shared" si="84"/>
        <v>0</v>
      </c>
      <c r="AM62" s="80">
        <f t="shared" si="84"/>
        <v>0</v>
      </c>
      <c r="AN62" s="29">
        <f t="shared" si="85"/>
        <v>0</v>
      </c>
      <c r="AO62" s="81">
        <f t="shared" ref="AO62:AP68" si="87">AL62/$AO$5</f>
        <v>0</v>
      </c>
      <c r="AP62" s="80">
        <f t="shared" si="87"/>
        <v>0</v>
      </c>
      <c r="AQ62" s="29">
        <f t="shared" si="86"/>
        <v>0</v>
      </c>
    </row>
    <row r="63" spans="1:43" ht="15" customHeight="1" outlineLevel="1">
      <c r="A63" s="63" t="str">
        <f>Transakce!A45</f>
        <v>Poplatky v nemocnici</v>
      </c>
      <c r="B63" s="33"/>
      <c r="C63" s="100">
        <f>SUMIFS(Transakce!$D$3:$D$5000,Transakce!$H$3:$H$5000,B$1,Transakce!$I$3:$I$5000,$A$1,Transakce!$C$3:$C$5000,$A63)</f>
        <v>0</v>
      </c>
      <c r="D63" s="29">
        <f t="shared" si="72"/>
        <v>0</v>
      </c>
      <c r="E63" s="34"/>
      <c r="F63" s="100">
        <f>SUMIFS(Transakce!$D$3:$D$5000,Transakce!$H$3:$H$5000,E$1,Transakce!$I$3:$I$5000,$A$1,Transakce!$C$3:$C$5000,$A63)</f>
        <v>0</v>
      </c>
      <c r="G63" s="29">
        <f t="shared" si="73"/>
        <v>0</v>
      </c>
      <c r="H63" s="34"/>
      <c r="I63" s="100">
        <f>SUMIFS(Transakce!$D$3:$D$5000,Transakce!$H$3:$H$5000,H$1,Transakce!$I$3:$I$5000,$A$1,Transakce!$C$3:$C$5000,$A63)</f>
        <v>0</v>
      </c>
      <c r="J63" s="29">
        <f t="shared" si="74"/>
        <v>0</v>
      </c>
      <c r="K63" s="34"/>
      <c r="L63" s="100">
        <f>SUMIFS(Transakce!$D$3:$D$5000,Transakce!$H$3:$H$5000,K$1,Transakce!$I$3:$I$5000,$A$1,Transakce!$C$3:$C$5000,$A63)</f>
        <v>0</v>
      </c>
      <c r="M63" s="29">
        <f t="shared" si="75"/>
        <v>0</v>
      </c>
      <c r="N63" s="34"/>
      <c r="O63" s="100">
        <f>SUMIFS(Transakce!$D$3:$D$5000,Transakce!$H$3:$H$5000,N$1,Transakce!$I$3:$I$5000,$A$1,Transakce!$C$3:$C$5000,$A63)</f>
        <v>0</v>
      </c>
      <c r="P63" s="29">
        <f t="shared" si="76"/>
        <v>0</v>
      </c>
      <c r="Q63" s="34"/>
      <c r="R63" s="100">
        <f>SUMIFS(Transakce!$D$3:$D$5000,Transakce!$H$3:$H$5000,Q$1,Transakce!$I$3:$I$5000,$A$1,Transakce!$C$3:$C$5000,$A63)</f>
        <v>0</v>
      </c>
      <c r="S63" s="29">
        <f t="shared" si="77"/>
        <v>0</v>
      </c>
      <c r="T63" s="34"/>
      <c r="U63" s="100">
        <f>SUMIFS(Transakce!$D$3:$D$5000,Transakce!$H$3:$H$5000,T$1,Transakce!$I$3:$I$5000,$A$1,Transakce!$C$3:$C$5000,$A63)</f>
        <v>0</v>
      </c>
      <c r="V63" s="29">
        <f t="shared" si="78"/>
        <v>0</v>
      </c>
      <c r="W63" s="34"/>
      <c r="X63" s="100">
        <f>SUMIFS(Transakce!$D$3:$D$5000,Transakce!$H$3:$H$5000,W$1,Transakce!$I$3:$I$5000,$A$1,Transakce!$C$3:$C$5000,$A63)</f>
        <v>0</v>
      </c>
      <c r="Y63" s="29">
        <f t="shared" si="79"/>
        <v>0</v>
      </c>
      <c r="Z63" s="34"/>
      <c r="AA63" s="100">
        <f>SUMIFS(Transakce!$D$3:$D$5000,Transakce!$H$3:$H$5000,Z$1,Transakce!$I$3:$I$5000,$A$1,Transakce!$C$3:$C$5000,$A63)</f>
        <v>0</v>
      </c>
      <c r="AB63" s="29">
        <f t="shared" si="80"/>
        <v>0</v>
      </c>
      <c r="AC63" s="34"/>
      <c r="AD63" s="100">
        <f>SUMIFS(Transakce!$D$3:$D$5000,Transakce!$H$3:$H$5000,AC$1,Transakce!$I$3:$I$5000,$A$1,Transakce!$C$3:$C$5000,$A63)</f>
        <v>0</v>
      </c>
      <c r="AE63" s="29">
        <f t="shared" si="81"/>
        <v>0</v>
      </c>
      <c r="AF63" s="34"/>
      <c r="AG63" s="100">
        <f>SUMIFS(Transakce!$D$3:$D$5000,Transakce!$H$3:$H$5000,AF$1,Transakce!$I$3:$I$5000,$A$1,Transakce!$C$3:$C$5000,$A63)</f>
        <v>0</v>
      </c>
      <c r="AH63" s="29">
        <f t="shared" si="82"/>
        <v>0</v>
      </c>
      <c r="AI63" s="34"/>
      <c r="AJ63" s="100">
        <f>SUMIFS(Transakce!$D$3:$D$5000,Transakce!$H$3:$H$5000,AI$1,Transakce!$I$3:$I$5000,$A$1,Transakce!$C$3:$C$5000,$A63)</f>
        <v>0</v>
      </c>
      <c r="AK63" s="29">
        <f t="shared" si="83"/>
        <v>0</v>
      </c>
      <c r="AL63" s="79">
        <f t="shared" si="84"/>
        <v>0</v>
      </c>
      <c r="AM63" s="80">
        <f t="shared" si="84"/>
        <v>0</v>
      </c>
      <c r="AN63" s="29">
        <f t="shared" si="85"/>
        <v>0</v>
      </c>
      <c r="AO63" s="81">
        <f t="shared" si="87"/>
        <v>0</v>
      </c>
      <c r="AP63" s="80">
        <f t="shared" si="87"/>
        <v>0</v>
      </c>
      <c r="AQ63" s="29">
        <f t="shared" si="86"/>
        <v>0</v>
      </c>
    </row>
    <row r="64" spans="1:43" ht="15" customHeight="1" outlineLevel="1">
      <c r="A64" s="63" t="str">
        <f>Transakce!A46</f>
        <v>Zubní ordinace</v>
      </c>
      <c r="B64" s="33"/>
      <c r="C64" s="100">
        <f>SUMIFS(Transakce!$D$3:$D$5000,Transakce!$H$3:$H$5000,B$1,Transakce!$I$3:$I$5000,$A$1,Transakce!$C$3:$C$5000,$A64)</f>
        <v>0</v>
      </c>
      <c r="D64" s="29">
        <f t="shared" si="72"/>
        <v>0</v>
      </c>
      <c r="E64" s="34"/>
      <c r="F64" s="100">
        <f>SUMIFS(Transakce!$D$3:$D$5000,Transakce!$H$3:$H$5000,E$1,Transakce!$I$3:$I$5000,$A$1,Transakce!$C$3:$C$5000,$A64)</f>
        <v>0</v>
      </c>
      <c r="G64" s="29">
        <f t="shared" si="73"/>
        <v>0</v>
      </c>
      <c r="H64" s="34"/>
      <c r="I64" s="100">
        <f>SUMIFS(Transakce!$D$3:$D$5000,Transakce!$H$3:$H$5000,H$1,Transakce!$I$3:$I$5000,$A$1,Transakce!$C$3:$C$5000,$A64)</f>
        <v>0</v>
      </c>
      <c r="J64" s="29">
        <f t="shared" si="74"/>
        <v>0</v>
      </c>
      <c r="K64" s="34"/>
      <c r="L64" s="100">
        <f>SUMIFS(Transakce!$D$3:$D$5000,Transakce!$H$3:$H$5000,K$1,Transakce!$I$3:$I$5000,$A$1,Transakce!$C$3:$C$5000,$A64)</f>
        <v>0</v>
      </c>
      <c r="M64" s="29">
        <f t="shared" si="75"/>
        <v>0</v>
      </c>
      <c r="N64" s="34"/>
      <c r="O64" s="100">
        <f>SUMIFS(Transakce!$D$3:$D$5000,Transakce!$H$3:$H$5000,N$1,Transakce!$I$3:$I$5000,$A$1,Transakce!$C$3:$C$5000,$A64)</f>
        <v>0</v>
      </c>
      <c r="P64" s="29">
        <f t="shared" si="76"/>
        <v>0</v>
      </c>
      <c r="Q64" s="34"/>
      <c r="R64" s="100">
        <f>SUMIFS(Transakce!$D$3:$D$5000,Transakce!$H$3:$H$5000,Q$1,Transakce!$I$3:$I$5000,$A$1,Transakce!$C$3:$C$5000,$A64)</f>
        <v>0</v>
      </c>
      <c r="S64" s="29">
        <f t="shared" si="77"/>
        <v>0</v>
      </c>
      <c r="T64" s="34"/>
      <c r="U64" s="100">
        <f>SUMIFS(Transakce!$D$3:$D$5000,Transakce!$H$3:$H$5000,T$1,Transakce!$I$3:$I$5000,$A$1,Transakce!$C$3:$C$5000,$A64)</f>
        <v>0</v>
      </c>
      <c r="V64" s="29">
        <f t="shared" si="78"/>
        <v>0</v>
      </c>
      <c r="W64" s="34"/>
      <c r="X64" s="100">
        <f>SUMIFS(Transakce!$D$3:$D$5000,Transakce!$H$3:$H$5000,W$1,Transakce!$I$3:$I$5000,$A$1,Transakce!$C$3:$C$5000,$A64)</f>
        <v>0</v>
      </c>
      <c r="Y64" s="29">
        <f t="shared" si="79"/>
        <v>0</v>
      </c>
      <c r="Z64" s="34"/>
      <c r="AA64" s="100">
        <f>SUMIFS(Transakce!$D$3:$D$5000,Transakce!$H$3:$H$5000,Z$1,Transakce!$I$3:$I$5000,$A$1,Transakce!$C$3:$C$5000,$A64)</f>
        <v>0</v>
      </c>
      <c r="AB64" s="29">
        <f t="shared" si="80"/>
        <v>0</v>
      </c>
      <c r="AC64" s="34"/>
      <c r="AD64" s="100">
        <f>SUMIFS(Transakce!$D$3:$D$5000,Transakce!$H$3:$H$5000,AC$1,Transakce!$I$3:$I$5000,$A$1,Transakce!$C$3:$C$5000,$A64)</f>
        <v>0</v>
      </c>
      <c r="AE64" s="29">
        <f t="shared" si="81"/>
        <v>0</v>
      </c>
      <c r="AF64" s="34"/>
      <c r="AG64" s="100">
        <f>SUMIFS(Transakce!$D$3:$D$5000,Transakce!$H$3:$H$5000,AF$1,Transakce!$I$3:$I$5000,$A$1,Transakce!$C$3:$C$5000,$A64)</f>
        <v>0</v>
      </c>
      <c r="AH64" s="29">
        <f t="shared" si="82"/>
        <v>0</v>
      </c>
      <c r="AI64" s="34"/>
      <c r="AJ64" s="100">
        <f>SUMIFS(Transakce!$D$3:$D$5000,Transakce!$H$3:$H$5000,AI$1,Transakce!$I$3:$I$5000,$A$1,Transakce!$C$3:$C$5000,$A64)</f>
        <v>0</v>
      </c>
      <c r="AK64" s="29">
        <f t="shared" si="83"/>
        <v>0</v>
      </c>
      <c r="AL64" s="79">
        <f t="shared" si="84"/>
        <v>0</v>
      </c>
      <c r="AM64" s="80">
        <f t="shared" si="84"/>
        <v>0</v>
      </c>
      <c r="AN64" s="29">
        <f t="shared" si="85"/>
        <v>0</v>
      </c>
      <c r="AO64" s="81">
        <f t="shared" si="87"/>
        <v>0</v>
      </c>
      <c r="AP64" s="80">
        <f t="shared" si="87"/>
        <v>0</v>
      </c>
      <c r="AQ64" s="29">
        <f t="shared" si="86"/>
        <v>0</v>
      </c>
    </row>
    <row r="65" spans="1:43" ht="15" customHeight="1" outlineLevel="1">
      <c r="A65" s="63" t="str">
        <f>Transakce!A47</f>
        <v>Léky</v>
      </c>
      <c r="B65" s="33"/>
      <c r="C65" s="100">
        <f>SUMIFS(Transakce!$D$3:$D$5000,Transakce!$H$3:$H$5000,B$1,Transakce!$I$3:$I$5000,$A$1,Transakce!$C$3:$C$5000,$A65)</f>
        <v>0</v>
      </c>
      <c r="D65" s="29">
        <f t="shared" si="72"/>
        <v>0</v>
      </c>
      <c r="E65" s="34"/>
      <c r="F65" s="100">
        <f>SUMIFS(Transakce!$D$3:$D$5000,Transakce!$H$3:$H$5000,E$1,Transakce!$I$3:$I$5000,$A$1,Transakce!$C$3:$C$5000,$A65)</f>
        <v>0</v>
      </c>
      <c r="G65" s="29">
        <f t="shared" si="73"/>
        <v>0</v>
      </c>
      <c r="H65" s="34"/>
      <c r="I65" s="100">
        <f>SUMIFS(Transakce!$D$3:$D$5000,Transakce!$H$3:$H$5000,H$1,Transakce!$I$3:$I$5000,$A$1,Transakce!$C$3:$C$5000,$A65)</f>
        <v>0</v>
      </c>
      <c r="J65" s="29">
        <f t="shared" si="74"/>
        <v>0</v>
      </c>
      <c r="K65" s="34"/>
      <c r="L65" s="100">
        <f>SUMIFS(Transakce!$D$3:$D$5000,Transakce!$H$3:$H$5000,K$1,Transakce!$I$3:$I$5000,$A$1,Transakce!$C$3:$C$5000,$A65)</f>
        <v>0</v>
      </c>
      <c r="M65" s="29">
        <f t="shared" si="75"/>
        <v>0</v>
      </c>
      <c r="N65" s="34"/>
      <c r="O65" s="100">
        <f>SUMIFS(Transakce!$D$3:$D$5000,Transakce!$H$3:$H$5000,N$1,Transakce!$I$3:$I$5000,$A$1,Transakce!$C$3:$C$5000,$A65)</f>
        <v>0</v>
      </c>
      <c r="P65" s="29">
        <f t="shared" si="76"/>
        <v>0</v>
      </c>
      <c r="Q65" s="34"/>
      <c r="R65" s="100">
        <f>SUMIFS(Transakce!$D$3:$D$5000,Transakce!$H$3:$H$5000,Q$1,Transakce!$I$3:$I$5000,$A$1,Transakce!$C$3:$C$5000,$A65)</f>
        <v>0</v>
      </c>
      <c r="S65" s="29">
        <f t="shared" si="77"/>
        <v>0</v>
      </c>
      <c r="T65" s="34"/>
      <c r="U65" s="100">
        <f>SUMIFS(Transakce!$D$3:$D$5000,Transakce!$H$3:$H$5000,T$1,Transakce!$I$3:$I$5000,$A$1,Transakce!$C$3:$C$5000,$A65)</f>
        <v>0</v>
      </c>
      <c r="V65" s="29">
        <f t="shared" si="78"/>
        <v>0</v>
      </c>
      <c r="W65" s="34"/>
      <c r="X65" s="100">
        <f>SUMIFS(Transakce!$D$3:$D$5000,Transakce!$H$3:$H$5000,W$1,Transakce!$I$3:$I$5000,$A$1,Transakce!$C$3:$C$5000,$A65)</f>
        <v>0</v>
      </c>
      <c r="Y65" s="29">
        <f t="shared" si="79"/>
        <v>0</v>
      </c>
      <c r="Z65" s="34"/>
      <c r="AA65" s="100">
        <f>SUMIFS(Transakce!$D$3:$D$5000,Transakce!$H$3:$H$5000,Z$1,Transakce!$I$3:$I$5000,$A$1,Transakce!$C$3:$C$5000,$A65)</f>
        <v>0</v>
      </c>
      <c r="AB65" s="29">
        <f t="shared" si="80"/>
        <v>0</v>
      </c>
      <c r="AC65" s="34"/>
      <c r="AD65" s="100">
        <f>SUMIFS(Transakce!$D$3:$D$5000,Transakce!$H$3:$H$5000,AC$1,Transakce!$I$3:$I$5000,$A$1,Transakce!$C$3:$C$5000,$A65)</f>
        <v>0</v>
      </c>
      <c r="AE65" s="29">
        <f t="shared" si="81"/>
        <v>0</v>
      </c>
      <c r="AF65" s="34"/>
      <c r="AG65" s="100">
        <f>SUMIFS(Transakce!$D$3:$D$5000,Transakce!$H$3:$H$5000,AF$1,Transakce!$I$3:$I$5000,$A$1,Transakce!$C$3:$C$5000,$A65)</f>
        <v>0</v>
      </c>
      <c r="AH65" s="29">
        <f t="shared" si="82"/>
        <v>0</v>
      </c>
      <c r="AI65" s="34"/>
      <c r="AJ65" s="100">
        <f>SUMIFS(Transakce!$D$3:$D$5000,Transakce!$H$3:$H$5000,AI$1,Transakce!$I$3:$I$5000,$A$1,Transakce!$C$3:$C$5000,$A65)</f>
        <v>0</v>
      </c>
      <c r="AK65" s="29">
        <f t="shared" si="83"/>
        <v>0</v>
      </c>
      <c r="AL65" s="79">
        <f t="shared" si="84"/>
        <v>0</v>
      </c>
      <c r="AM65" s="80">
        <f t="shared" si="84"/>
        <v>0</v>
      </c>
      <c r="AN65" s="29">
        <f t="shared" si="85"/>
        <v>0</v>
      </c>
      <c r="AO65" s="81">
        <f t="shared" si="87"/>
        <v>0</v>
      </c>
      <c r="AP65" s="80">
        <f t="shared" si="87"/>
        <v>0</v>
      </c>
      <c r="AQ65" s="29">
        <f t="shared" si="86"/>
        <v>0</v>
      </c>
    </row>
    <row r="66" spans="1:43" ht="15" customHeight="1" outlineLevel="1">
      <c r="A66" s="63" t="str">
        <f>Transakce!A48</f>
        <v>Vitamíny / doplňky ke stravě</v>
      </c>
      <c r="B66" s="33"/>
      <c r="C66" s="100">
        <f>SUMIFS(Transakce!$D$3:$D$5000,Transakce!$H$3:$H$5000,B$1,Transakce!$I$3:$I$5000,$A$1,Transakce!$C$3:$C$5000,$A66)</f>
        <v>0</v>
      </c>
      <c r="D66" s="29">
        <f t="shared" si="72"/>
        <v>0</v>
      </c>
      <c r="E66" s="34"/>
      <c r="F66" s="100">
        <f>SUMIFS(Transakce!$D$3:$D$5000,Transakce!$H$3:$H$5000,E$1,Transakce!$I$3:$I$5000,$A$1,Transakce!$C$3:$C$5000,$A66)</f>
        <v>0</v>
      </c>
      <c r="G66" s="29">
        <f t="shared" si="73"/>
        <v>0</v>
      </c>
      <c r="H66" s="34"/>
      <c r="I66" s="100">
        <f>SUMIFS(Transakce!$D$3:$D$5000,Transakce!$H$3:$H$5000,H$1,Transakce!$I$3:$I$5000,$A$1,Transakce!$C$3:$C$5000,$A66)</f>
        <v>0</v>
      </c>
      <c r="J66" s="29">
        <f t="shared" si="74"/>
        <v>0</v>
      </c>
      <c r="K66" s="34"/>
      <c r="L66" s="100">
        <f>SUMIFS(Transakce!$D$3:$D$5000,Transakce!$H$3:$H$5000,K$1,Transakce!$I$3:$I$5000,$A$1,Transakce!$C$3:$C$5000,$A66)</f>
        <v>0</v>
      </c>
      <c r="M66" s="29">
        <f t="shared" si="75"/>
        <v>0</v>
      </c>
      <c r="N66" s="34"/>
      <c r="O66" s="100">
        <f>SUMIFS(Transakce!$D$3:$D$5000,Transakce!$H$3:$H$5000,N$1,Transakce!$I$3:$I$5000,$A$1,Transakce!$C$3:$C$5000,$A66)</f>
        <v>0</v>
      </c>
      <c r="P66" s="29">
        <f t="shared" si="76"/>
        <v>0</v>
      </c>
      <c r="Q66" s="34"/>
      <c r="R66" s="100">
        <f>SUMIFS(Transakce!$D$3:$D$5000,Transakce!$H$3:$H$5000,Q$1,Transakce!$I$3:$I$5000,$A$1,Transakce!$C$3:$C$5000,$A66)</f>
        <v>0</v>
      </c>
      <c r="S66" s="29">
        <f t="shared" si="77"/>
        <v>0</v>
      </c>
      <c r="T66" s="34"/>
      <c r="U66" s="100">
        <f>SUMIFS(Transakce!$D$3:$D$5000,Transakce!$H$3:$H$5000,T$1,Transakce!$I$3:$I$5000,$A$1,Transakce!$C$3:$C$5000,$A66)</f>
        <v>0</v>
      </c>
      <c r="V66" s="29">
        <f t="shared" si="78"/>
        <v>0</v>
      </c>
      <c r="W66" s="34"/>
      <c r="X66" s="100">
        <f>SUMIFS(Transakce!$D$3:$D$5000,Transakce!$H$3:$H$5000,W$1,Transakce!$I$3:$I$5000,$A$1,Transakce!$C$3:$C$5000,$A66)</f>
        <v>0</v>
      </c>
      <c r="Y66" s="29">
        <f t="shared" si="79"/>
        <v>0</v>
      </c>
      <c r="Z66" s="34"/>
      <c r="AA66" s="100">
        <f>SUMIFS(Transakce!$D$3:$D$5000,Transakce!$H$3:$H$5000,Z$1,Transakce!$I$3:$I$5000,$A$1,Transakce!$C$3:$C$5000,$A66)</f>
        <v>0</v>
      </c>
      <c r="AB66" s="29">
        <f t="shared" si="80"/>
        <v>0</v>
      </c>
      <c r="AC66" s="34"/>
      <c r="AD66" s="100">
        <f>SUMIFS(Transakce!$D$3:$D$5000,Transakce!$H$3:$H$5000,AC$1,Transakce!$I$3:$I$5000,$A$1,Transakce!$C$3:$C$5000,$A66)</f>
        <v>0</v>
      </c>
      <c r="AE66" s="29">
        <f t="shared" si="81"/>
        <v>0</v>
      </c>
      <c r="AF66" s="34"/>
      <c r="AG66" s="100">
        <f>SUMIFS(Transakce!$D$3:$D$5000,Transakce!$H$3:$H$5000,AF$1,Transakce!$I$3:$I$5000,$A$1,Transakce!$C$3:$C$5000,$A66)</f>
        <v>0</v>
      </c>
      <c r="AH66" s="29">
        <f t="shared" si="82"/>
        <v>0</v>
      </c>
      <c r="AI66" s="34"/>
      <c r="AJ66" s="100">
        <f>SUMIFS(Transakce!$D$3:$D$5000,Transakce!$H$3:$H$5000,AI$1,Transakce!$I$3:$I$5000,$A$1,Transakce!$C$3:$C$5000,$A66)</f>
        <v>0</v>
      </c>
      <c r="AK66" s="29">
        <f t="shared" si="83"/>
        <v>0</v>
      </c>
      <c r="AL66" s="79">
        <f t="shared" si="84"/>
        <v>0</v>
      </c>
      <c r="AM66" s="80">
        <f t="shared" si="84"/>
        <v>0</v>
      </c>
      <c r="AN66" s="29">
        <f t="shared" si="85"/>
        <v>0</v>
      </c>
      <c r="AO66" s="81">
        <f t="shared" si="87"/>
        <v>0</v>
      </c>
      <c r="AP66" s="80">
        <f t="shared" si="87"/>
        <v>0</v>
      </c>
      <c r="AQ66" s="29">
        <f t="shared" si="86"/>
        <v>0</v>
      </c>
    </row>
    <row r="67" spans="1:43" ht="15" customHeight="1" outlineLevel="1">
      <c r="A67" s="63" t="str">
        <f>Transakce!A49</f>
        <v>Další výdaje na zdraví 1</v>
      </c>
      <c r="B67" s="33"/>
      <c r="C67" s="100">
        <f>SUMIFS(Transakce!$D$3:$D$5000,Transakce!$H$3:$H$5000,B$1,Transakce!$I$3:$I$5000,$A$1,Transakce!$C$3:$C$5000,$A67)</f>
        <v>0</v>
      </c>
      <c r="D67" s="29">
        <f t="shared" si="72"/>
        <v>0</v>
      </c>
      <c r="E67" s="34"/>
      <c r="F67" s="100">
        <f>SUMIFS(Transakce!$D$3:$D$5000,Transakce!$H$3:$H$5000,E$1,Transakce!$I$3:$I$5000,$A$1,Transakce!$C$3:$C$5000,$A67)</f>
        <v>0</v>
      </c>
      <c r="G67" s="29">
        <f t="shared" si="73"/>
        <v>0</v>
      </c>
      <c r="H67" s="34"/>
      <c r="I67" s="100">
        <f>SUMIFS(Transakce!$D$3:$D$5000,Transakce!$H$3:$H$5000,H$1,Transakce!$I$3:$I$5000,$A$1,Transakce!$C$3:$C$5000,$A67)</f>
        <v>0</v>
      </c>
      <c r="J67" s="29">
        <f t="shared" si="74"/>
        <v>0</v>
      </c>
      <c r="K67" s="34"/>
      <c r="L67" s="100">
        <f>SUMIFS(Transakce!$D$3:$D$5000,Transakce!$H$3:$H$5000,K$1,Transakce!$I$3:$I$5000,$A$1,Transakce!$C$3:$C$5000,$A67)</f>
        <v>0</v>
      </c>
      <c r="M67" s="29">
        <f t="shared" si="75"/>
        <v>0</v>
      </c>
      <c r="N67" s="34"/>
      <c r="O67" s="100">
        <f>SUMIFS(Transakce!$D$3:$D$5000,Transakce!$H$3:$H$5000,N$1,Transakce!$I$3:$I$5000,$A$1,Transakce!$C$3:$C$5000,$A67)</f>
        <v>0</v>
      </c>
      <c r="P67" s="29">
        <f t="shared" si="76"/>
        <v>0</v>
      </c>
      <c r="Q67" s="34"/>
      <c r="R67" s="100">
        <f>SUMIFS(Transakce!$D$3:$D$5000,Transakce!$H$3:$H$5000,Q$1,Transakce!$I$3:$I$5000,$A$1,Transakce!$C$3:$C$5000,$A67)</f>
        <v>0</v>
      </c>
      <c r="S67" s="29">
        <f t="shared" si="77"/>
        <v>0</v>
      </c>
      <c r="T67" s="34"/>
      <c r="U67" s="100">
        <f>SUMIFS(Transakce!$D$3:$D$5000,Transakce!$H$3:$H$5000,T$1,Transakce!$I$3:$I$5000,$A$1,Transakce!$C$3:$C$5000,$A67)</f>
        <v>0</v>
      </c>
      <c r="V67" s="29">
        <f t="shared" si="78"/>
        <v>0</v>
      </c>
      <c r="W67" s="34"/>
      <c r="X67" s="100">
        <f>SUMIFS(Transakce!$D$3:$D$5000,Transakce!$H$3:$H$5000,W$1,Transakce!$I$3:$I$5000,$A$1,Transakce!$C$3:$C$5000,$A67)</f>
        <v>0</v>
      </c>
      <c r="Y67" s="29">
        <f t="shared" si="79"/>
        <v>0</v>
      </c>
      <c r="Z67" s="34"/>
      <c r="AA67" s="100">
        <f>SUMIFS(Transakce!$D$3:$D$5000,Transakce!$H$3:$H$5000,Z$1,Transakce!$I$3:$I$5000,$A$1,Transakce!$C$3:$C$5000,$A67)</f>
        <v>0</v>
      </c>
      <c r="AB67" s="29">
        <f t="shared" si="80"/>
        <v>0</v>
      </c>
      <c r="AC67" s="34"/>
      <c r="AD67" s="100">
        <f>SUMIFS(Transakce!$D$3:$D$5000,Transakce!$H$3:$H$5000,AC$1,Transakce!$I$3:$I$5000,$A$1,Transakce!$C$3:$C$5000,$A67)</f>
        <v>0</v>
      </c>
      <c r="AE67" s="29">
        <f t="shared" si="81"/>
        <v>0</v>
      </c>
      <c r="AF67" s="34"/>
      <c r="AG67" s="100">
        <f>SUMIFS(Transakce!$D$3:$D$5000,Transakce!$H$3:$H$5000,AF$1,Transakce!$I$3:$I$5000,$A$1,Transakce!$C$3:$C$5000,$A67)</f>
        <v>0</v>
      </c>
      <c r="AH67" s="29">
        <f t="shared" si="82"/>
        <v>0</v>
      </c>
      <c r="AI67" s="34"/>
      <c r="AJ67" s="100">
        <f>SUMIFS(Transakce!$D$3:$D$5000,Transakce!$H$3:$H$5000,AI$1,Transakce!$I$3:$I$5000,$A$1,Transakce!$C$3:$C$5000,$A67)</f>
        <v>0</v>
      </c>
      <c r="AK67" s="29">
        <f t="shared" si="83"/>
        <v>0</v>
      </c>
      <c r="AL67" s="79">
        <f t="shared" si="84"/>
        <v>0</v>
      </c>
      <c r="AM67" s="80">
        <f t="shared" si="84"/>
        <v>0</v>
      </c>
      <c r="AN67" s="29">
        <f t="shared" si="85"/>
        <v>0</v>
      </c>
      <c r="AO67" s="81">
        <f t="shared" si="87"/>
        <v>0</v>
      </c>
      <c r="AP67" s="80">
        <f t="shared" si="87"/>
        <v>0</v>
      </c>
      <c r="AQ67" s="29">
        <f t="shared" si="86"/>
        <v>0</v>
      </c>
    </row>
    <row r="68" spans="1:43" ht="15" customHeight="1" outlineLevel="1">
      <c r="A68" s="63" t="str">
        <f>Transakce!A50</f>
        <v>Další výdaje na zdraví 2</v>
      </c>
      <c r="B68" s="35"/>
      <c r="C68" s="100">
        <f>SUMIFS(Transakce!$D$3:$D$5000,Transakce!$H$3:$H$5000,B$1,Transakce!$I$3:$I$5000,$A$1,Transakce!$C$3:$C$5000,$A68)</f>
        <v>0</v>
      </c>
      <c r="D68" s="29">
        <f t="shared" si="72"/>
        <v>0</v>
      </c>
      <c r="E68" s="36"/>
      <c r="F68" s="100">
        <f>SUMIFS(Transakce!$D$3:$D$5000,Transakce!$H$3:$H$5000,E$1,Transakce!$I$3:$I$5000,$A$1,Transakce!$C$3:$C$5000,$A68)</f>
        <v>0</v>
      </c>
      <c r="G68" s="29">
        <f t="shared" si="73"/>
        <v>0</v>
      </c>
      <c r="H68" s="36"/>
      <c r="I68" s="100">
        <f>SUMIFS(Transakce!$D$3:$D$5000,Transakce!$H$3:$H$5000,H$1,Transakce!$I$3:$I$5000,$A$1,Transakce!$C$3:$C$5000,$A68)</f>
        <v>0</v>
      </c>
      <c r="J68" s="29">
        <f t="shared" si="74"/>
        <v>0</v>
      </c>
      <c r="K68" s="36"/>
      <c r="L68" s="100">
        <f>SUMIFS(Transakce!$D$3:$D$5000,Transakce!$H$3:$H$5000,K$1,Transakce!$I$3:$I$5000,$A$1,Transakce!$C$3:$C$5000,$A68)</f>
        <v>0</v>
      </c>
      <c r="M68" s="29">
        <f t="shared" si="75"/>
        <v>0</v>
      </c>
      <c r="N68" s="36"/>
      <c r="O68" s="100">
        <f>SUMIFS(Transakce!$D$3:$D$5000,Transakce!$H$3:$H$5000,N$1,Transakce!$I$3:$I$5000,$A$1,Transakce!$C$3:$C$5000,$A68)</f>
        <v>0</v>
      </c>
      <c r="P68" s="29">
        <f t="shared" si="76"/>
        <v>0</v>
      </c>
      <c r="Q68" s="36"/>
      <c r="R68" s="100">
        <f>SUMIFS(Transakce!$D$3:$D$5000,Transakce!$H$3:$H$5000,Q$1,Transakce!$I$3:$I$5000,$A$1,Transakce!$C$3:$C$5000,$A68)</f>
        <v>0</v>
      </c>
      <c r="S68" s="29">
        <f t="shared" si="77"/>
        <v>0</v>
      </c>
      <c r="T68" s="36"/>
      <c r="U68" s="100">
        <f>SUMIFS(Transakce!$D$3:$D$5000,Transakce!$H$3:$H$5000,T$1,Transakce!$I$3:$I$5000,$A$1,Transakce!$C$3:$C$5000,$A68)</f>
        <v>0</v>
      </c>
      <c r="V68" s="29">
        <f t="shared" si="78"/>
        <v>0</v>
      </c>
      <c r="W68" s="36"/>
      <c r="X68" s="100">
        <f>SUMIFS(Transakce!$D$3:$D$5000,Transakce!$H$3:$H$5000,W$1,Transakce!$I$3:$I$5000,$A$1,Transakce!$C$3:$C$5000,$A68)</f>
        <v>0</v>
      </c>
      <c r="Y68" s="29">
        <f t="shared" si="79"/>
        <v>0</v>
      </c>
      <c r="Z68" s="36"/>
      <c r="AA68" s="100">
        <f>SUMIFS(Transakce!$D$3:$D$5000,Transakce!$H$3:$H$5000,Z$1,Transakce!$I$3:$I$5000,$A$1,Transakce!$C$3:$C$5000,$A68)</f>
        <v>0</v>
      </c>
      <c r="AB68" s="29">
        <f t="shared" si="80"/>
        <v>0</v>
      </c>
      <c r="AC68" s="36"/>
      <c r="AD68" s="100">
        <f>SUMIFS(Transakce!$D$3:$D$5000,Transakce!$H$3:$H$5000,AC$1,Transakce!$I$3:$I$5000,$A$1,Transakce!$C$3:$C$5000,$A68)</f>
        <v>0</v>
      </c>
      <c r="AE68" s="29">
        <f t="shared" si="81"/>
        <v>0</v>
      </c>
      <c r="AF68" s="36"/>
      <c r="AG68" s="100">
        <f>SUMIFS(Transakce!$D$3:$D$5000,Transakce!$H$3:$H$5000,AF$1,Transakce!$I$3:$I$5000,$A$1,Transakce!$C$3:$C$5000,$A68)</f>
        <v>0</v>
      </c>
      <c r="AH68" s="29">
        <f t="shared" si="82"/>
        <v>0</v>
      </c>
      <c r="AI68" s="36"/>
      <c r="AJ68" s="100">
        <f>SUMIFS(Transakce!$D$3:$D$5000,Transakce!$H$3:$H$5000,AI$1,Transakce!$I$3:$I$5000,$A$1,Transakce!$C$3:$C$5000,$A68)</f>
        <v>0</v>
      </c>
      <c r="AK68" s="29">
        <f t="shared" si="83"/>
        <v>0</v>
      </c>
      <c r="AL68" s="79">
        <f t="shared" si="84"/>
        <v>0</v>
      </c>
      <c r="AM68" s="80">
        <f t="shared" si="84"/>
        <v>0</v>
      </c>
      <c r="AN68" s="29">
        <f t="shared" si="85"/>
        <v>0</v>
      </c>
      <c r="AO68" s="81">
        <f t="shared" si="87"/>
        <v>0</v>
      </c>
      <c r="AP68" s="80">
        <f t="shared" si="87"/>
        <v>0</v>
      </c>
      <c r="AQ68" s="29">
        <f t="shared" si="86"/>
        <v>0</v>
      </c>
    </row>
    <row r="69" spans="1:43" ht="15" customHeight="1">
      <c r="A69" s="68" t="s">
        <v>61</v>
      </c>
      <c r="B69" s="3">
        <f>SUM(B61:B68)</f>
        <v>0</v>
      </c>
      <c r="C69" s="2">
        <f t="shared" ref="C69:AM69" si="88">SUM(C61:C68)</f>
        <v>0</v>
      </c>
      <c r="D69" s="2">
        <f>SUM(D61:D68)</f>
        <v>0</v>
      </c>
      <c r="E69" s="8">
        <f t="shared" si="88"/>
        <v>0</v>
      </c>
      <c r="F69" s="2">
        <f t="shared" si="88"/>
        <v>0</v>
      </c>
      <c r="G69" s="2">
        <f>SUM(G61:G68)</f>
        <v>0</v>
      </c>
      <c r="H69" s="8">
        <f t="shared" si="88"/>
        <v>0</v>
      </c>
      <c r="I69" s="2">
        <f t="shared" si="88"/>
        <v>0</v>
      </c>
      <c r="J69" s="2">
        <f>SUM(J61:J68)</f>
        <v>0</v>
      </c>
      <c r="K69" s="8">
        <f t="shared" si="88"/>
        <v>0</v>
      </c>
      <c r="L69" s="2">
        <f t="shared" si="88"/>
        <v>0</v>
      </c>
      <c r="M69" s="2">
        <f>SUM(M61:M68)</f>
        <v>0</v>
      </c>
      <c r="N69" s="8">
        <f t="shared" si="88"/>
        <v>0</v>
      </c>
      <c r="O69" s="2">
        <f t="shared" si="88"/>
        <v>0</v>
      </c>
      <c r="P69" s="2">
        <f>SUM(P61:P68)</f>
        <v>0</v>
      </c>
      <c r="Q69" s="8">
        <f>SUM(Q61:Q68)</f>
        <v>0</v>
      </c>
      <c r="R69" s="2">
        <f>SUM(R61:R68)</f>
        <v>0</v>
      </c>
      <c r="S69" s="2">
        <f>SUM(S61:S68)</f>
        <v>0</v>
      </c>
      <c r="T69" s="8">
        <f t="shared" si="88"/>
        <v>0</v>
      </c>
      <c r="U69" s="2">
        <f t="shared" si="88"/>
        <v>0</v>
      </c>
      <c r="V69" s="2">
        <f>SUM(V61:V68)</f>
        <v>0</v>
      </c>
      <c r="W69" s="8">
        <f t="shared" si="88"/>
        <v>0</v>
      </c>
      <c r="X69" s="2">
        <f t="shared" si="88"/>
        <v>0</v>
      </c>
      <c r="Y69" s="2">
        <f>SUM(Y61:Y68)</f>
        <v>0</v>
      </c>
      <c r="Z69" s="8">
        <f t="shared" si="88"/>
        <v>0</v>
      </c>
      <c r="AA69" s="2">
        <f t="shared" si="88"/>
        <v>0</v>
      </c>
      <c r="AB69" s="2">
        <f>SUM(AB61:AB68)</f>
        <v>0</v>
      </c>
      <c r="AC69" s="8">
        <f t="shared" si="88"/>
        <v>0</v>
      </c>
      <c r="AD69" s="2">
        <f t="shared" si="88"/>
        <v>0</v>
      </c>
      <c r="AE69" s="2">
        <f>SUM(AE61:AE68)</f>
        <v>0</v>
      </c>
      <c r="AF69" s="8">
        <f t="shared" si="88"/>
        <v>0</v>
      </c>
      <c r="AG69" s="2">
        <f t="shared" si="88"/>
        <v>0</v>
      </c>
      <c r="AH69" s="2">
        <f>SUM(AH61:AH68)</f>
        <v>0</v>
      </c>
      <c r="AI69" s="8">
        <f t="shared" si="88"/>
        <v>0</v>
      </c>
      <c r="AJ69" s="2">
        <f t="shared" si="88"/>
        <v>0</v>
      </c>
      <c r="AK69" s="2">
        <f>SUM(AK61:AK68)</f>
        <v>0</v>
      </c>
      <c r="AL69" s="5">
        <f t="shared" si="88"/>
        <v>0</v>
      </c>
      <c r="AM69" s="2">
        <f t="shared" si="88"/>
        <v>0</v>
      </c>
      <c r="AN69" s="2">
        <f>SUM(AN61:AN68)</f>
        <v>0</v>
      </c>
      <c r="AO69" s="4">
        <f>SUM(AO61:AO68)</f>
        <v>0</v>
      </c>
      <c r="AP69" s="2">
        <f>SUM(AP61:AP68)</f>
        <v>0</v>
      </c>
      <c r="AQ69" s="2">
        <f>SUM(AQ61:AQ68)</f>
        <v>0</v>
      </c>
    </row>
    <row r="70" spans="1:43" ht="15" customHeight="1">
      <c r="A70" s="83" t="s">
        <v>36</v>
      </c>
      <c r="B70" s="30"/>
      <c r="C70" s="30"/>
      <c r="D70" s="30"/>
      <c r="E70" s="84"/>
      <c r="F70" s="30"/>
      <c r="G70" s="30"/>
      <c r="H70" s="84"/>
      <c r="I70" s="30"/>
      <c r="J70" s="30"/>
      <c r="K70" s="84"/>
      <c r="L70" s="30"/>
      <c r="M70" s="30"/>
      <c r="N70" s="84"/>
      <c r="O70" s="30"/>
      <c r="P70" s="30"/>
      <c r="Q70" s="84"/>
      <c r="R70" s="30"/>
      <c r="S70" s="30"/>
      <c r="T70" s="84"/>
      <c r="U70" s="30"/>
      <c r="V70" s="30"/>
      <c r="W70" s="84"/>
      <c r="X70" s="30"/>
      <c r="Y70" s="30"/>
      <c r="Z70" s="84"/>
      <c r="AA70" s="30"/>
      <c r="AB70" s="30"/>
      <c r="AC70" s="84"/>
      <c r="AD70" s="30"/>
      <c r="AE70" s="30"/>
      <c r="AF70" s="84"/>
      <c r="AG70" s="30"/>
      <c r="AH70" s="30"/>
      <c r="AI70" s="84"/>
      <c r="AJ70" s="30"/>
      <c r="AK70" s="30"/>
      <c r="AL70" s="85"/>
      <c r="AM70" s="30"/>
      <c r="AN70" s="30"/>
      <c r="AO70" s="86"/>
      <c r="AP70" s="30"/>
      <c r="AQ70" s="30"/>
    </row>
    <row r="71" spans="1:43" ht="15" customHeight="1" outlineLevel="1">
      <c r="A71" s="63" t="str">
        <f>Transakce!A51</f>
        <v>Pojištění domácnosti</v>
      </c>
      <c r="B71" s="31"/>
      <c r="C71" s="100">
        <f>SUMIFS(Transakce!$D$3:$D$5000,Transakce!$H$3:$H$5000,B$1,Transakce!$I$3:$I$5000,$A$1,Transakce!$C$3:$C$5000,$A71)</f>
        <v>0</v>
      </c>
      <c r="D71" s="29">
        <f t="shared" ref="D71:D78" si="89">B71-C71</f>
        <v>0</v>
      </c>
      <c r="E71" s="32"/>
      <c r="F71" s="100">
        <f>SUMIFS(Transakce!$D$3:$D$5000,Transakce!$H$3:$H$5000,E$1,Transakce!$I$3:$I$5000,$A$1,Transakce!$C$3:$C$5000,$A71)</f>
        <v>0</v>
      </c>
      <c r="G71" s="29">
        <f t="shared" ref="G71:G78" si="90">E71-F71</f>
        <v>0</v>
      </c>
      <c r="H71" s="32"/>
      <c r="I71" s="100">
        <f>SUMIFS(Transakce!$D$3:$D$5000,Transakce!$H$3:$H$5000,H$1,Transakce!$I$3:$I$5000,$A$1,Transakce!$C$3:$C$5000,$A71)</f>
        <v>0</v>
      </c>
      <c r="J71" s="29">
        <f t="shared" ref="J71:J78" si="91">H71-I71</f>
        <v>0</v>
      </c>
      <c r="K71" s="32"/>
      <c r="L71" s="100">
        <f>SUMIFS(Transakce!$D$3:$D$5000,Transakce!$H$3:$H$5000,K$1,Transakce!$I$3:$I$5000,$A$1,Transakce!$C$3:$C$5000,$A71)</f>
        <v>0</v>
      </c>
      <c r="M71" s="29">
        <f t="shared" ref="M71:M78" si="92">K71-L71</f>
        <v>0</v>
      </c>
      <c r="N71" s="32"/>
      <c r="O71" s="100">
        <f>SUMIFS(Transakce!$D$3:$D$5000,Transakce!$H$3:$H$5000,N$1,Transakce!$I$3:$I$5000,$A$1,Transakce!$C$3:$C$5000,$A71)</f>
        <v>0</v>
      </c>
      <c r="P71" s="29">
        <f t="shared" ref="P71:P78" si="93">N71-O71</f>
        <v>0</v>
      </c>
      <c r="Q71" s="32"/>
      <c r="R71" s="100">
        <f>SUMIFS(Transakce!$D$3:$D$5000,Transakce!$H$3:$H$5000,Q$1,Transakce!$I$3:$I$5000,$A$1,Transakce!$C$3:$C$5000,$A71)</f>
        <v>0</v>
      </c>
      <c r="S71" s="29">
        <f t="shared" ref="S71:S78" si="94">Q71-R71</f>
        <v>0</v>
      </c>
      <c r="T71" s="32"/>
      <c r="U71" s="100">
        <f>SUMIFS(Transakce!$D$3:$D$5000,Transakce!$H$3:$H$5000,T$1,Transakce!$I$3:$I$5000,$A$1,Transakce!$C$3:$C$5000,$A71)</f>
        <v>0</v>
      </c>
      <c r="V71" s="29">
        <f t="shared" ref="V71:V78" si="95">T71-U71</f>
        <v>0</v>
      </c>
      <c r="W71" s="32"/>
      <c r="X71" s="100">
        <f>SUMIFS(Transakce!$D$3:$D$5000,Transakce!$H$3:$H$5000,W$1,Transakce!$I$3:$I$5000,$A$1,Transakce!$C$3:$C$5000,$A71)</f>
        <v>0</v>
      </c>
      <c r="Y71" s="29">
        <f t="shared" ref="Y71:Y78" si="96">W71-X71</f>
        <v>0</v>
      </c>
      <c r="Z71" s="32"/>
      <c r="AA71" s="100">
        <f>SUMIFS(Transakce!$D$3:$D$5000,Transakce!$H$3:$H$5000,Z$1,Transakce!$I$3:$I$5000,$A$1,Transakce!$C$3:$C$5000,$A71)</f>
        <v>0</v>
      </c>
      <c r="AB71" s="29">
        <f t="shared" ref="AB71:AB78" si="97">Z71-AA71</f>
        <v>0</v>
      </c>
      <c r="AC71" s="32"/>
      <c r="AD71" s="100">
        <f>SUMIFS(Transakce!$D$3:$D$5000,Transakce!$H$3:$H$5000,AC$1,Transakce!$I$3:$I$5000,$A$1,Transakce!$C$3:$C$5000,$A71)</f>
        <v>0</v>
      </c>
      <c r="AE71" s="29">
        <f t="shared" ref="AE71:AE78" si="98">AC71-AD71</f>
        <v>0</v>
      </c>
      <c r="AF71" s="32"/>
      <c r="AG71" s="100">
        <f>SUMIFS(Transakce!$D$3:$D$5000,Transakce!$H$3:$H$5000,AF$1,Transakce!$I$3:$I$5000,$A$1,Transakce!$C$3:$C$5000,$A71)</f>
        <v>0</v>
      </c>
      <c r="AH71" s="29">
        <f t="shared" ref="AH71:AH78" si="99">AF71-AG71</f>
        <v>0</v>
      </c>
      <c r="AI71" s="32"/>
      <c r="AJ71" s="100">
        <f>SUMIFS(Transakce!$D$3:$D$5000,Transakce!$H$3:$H$5000,AI$1,Transakce!$I$3:$I$5000,$A$1,Transakce!$C$3:$C$5000,$A71)</f>
        <v>0</v>
      </c>
      <c r="AK71" s="29">
        <f t="shared" ref="AK71:AK78" si="100">AI71-AJ71</f>
        <v>0</v>
      </c>
      <c r="AL71" s="79">
        <f t="shared" ref="AL71:AM78" si="101">B71+E71+H71+K71+N71+Q71+T71+W71+Z71+AC71+AF71+AI71</f>
        <v>0</v>
      </c>
      <c r="AM71" s="80">
        <f t="shared" si="101"/>
        <v>0</v>
      </c>
      <c r="AN71" s="29">
        <f t="shared" ref="AN71:AN78" si="102">AL71-AM71</f>
        <v>0</v>
      </c>
      <c r="AO71" s="81">
        <f>AL71/$AO$5</f>
        <v>0</v>
      </c>
      <c r="AP71" s="80">
        <f>AM71/$AO$5</f>
        <v>0</v>
      </c>
      <c r="AQ71" s="29">
        <f t="shared" ref="AQ71:AQ78" si="103">AO71-AP71</f>
        <v>0</v>
      </c>
    </row>
    <row r="72" spans="1:43" ht="15" customHeight="1" outlineLevel="1">
      <c r="A72" s="63" t="str">
        <f>Transakce!A52</f>
        <v>Pojištění úrazové</v>
      </c>
      <c r="B72" s="33"/>
      <c r="C72" s="100">
        <f>SUMIFS(Transakce!$D$3:$D$5000,Transakce!$H$3:$H$5000,B$1,Transakce!$I$3:$I$5000,$A$1,Transakce!$C$3:$C$5000,$A72)</f>
        <v>0</v>
      </c>
      <c r="D72" s="29">
        <f t="shared" si="89"/>
        <v>0</v>
      </c>
      <c r="E72" s="34"/>
      <c r="F72" s="100">
        <f>SUMIFS(Transakce!$D$3:$D$5000,Transakce!$H$3:$H$5000,E$1,Transakce!$I$3:$I$5000,$A$1,Transakce!$C$3:$C$5000,$A72)</f>
        <v>0</v>
      </c>
      <c r="G72" s="29">
        <f t="shared" si="90"/>
        <v>0</v>
      </c>
      <c r="H72" s="34"/>
      <c r="I72" s="100">
        <f>SUMIFS(Transakce!$D$3:$D$5000,Transakce!$H$3:$H$5000,H$1,Transakce!$I$3:$I$5000,$A$1,Transakce!$C$3:$C$5000,$A72)</f>
        <v>0</v>
      </c>
      <c r="J72" s="29">
        <f t="shared" si="91"/>
        <v>0</v>
      </c>
      <c r="K72" s="34"/>
      <c r="L72" s="100">
        <f>SUMIFS(Transakce!$D$3:$D$5000,Transakce!$H$3:$H$5000,K$1,Transakce!$I$3:$I$5000,$A$1,Transakce!$C$3:$C$5000,$A72)</f>
        <v>0</v>
      </c>
      <c r="M72" s="29">
        <f t="shared" si="92"/>
        <v>0</v>
      </c>
      <c r="N72" s="34"/>
      <c r="O72" s="100">
        <f>SUMIFS(Transakce!$D$3:$D$5000,Transakce!$H$3:$H$5000,N$1,Transakce!$I$3:$I$5000,$A$1,Transakce!$C$3:$C$5000,$A72)</f>
        <v>0</v>
      </c>
      <c r="P72" s="29">
        <f t="shared" si="93"/>
        <v>0</v>
      </c>
      <c r="Q72" s="34"/>
      <c r="R72" s="100">
        <f>SUMIFS(Transakce!$D$3:$D$5000,Transakce!$H$3:$H$5000,Q$1,Transakce!$I$3:$I$5000,$A$1,Transakce!$C$3:$C$5000,$A72)</f>
        <v>0</v>
      </c>
      <c r="S72" s="29">
        <f t="shared" si="94"/>
        <v>0</v>
      </c>
      <c r="T72" s="34"/>
      <c r="U72" s="100">
        <f>SUMIFS(Transakce!$D$3:$D$5000,Transakce!$H$3:$H$5000,T$1,Transakce!$I$3:$I$5000,$A$1,Transakce!$C$3:$C$5000,$A72)</f>
        <v>0</v>
      </c>
      <c r="V72" s="29">
        <f t="shared" si="95"/>
        <v>0</v>
      </c>
      <c r="W72" s="34"/>
      <c r="X72" s="100">
        <f>SUMIFS(Transakce!$D$3:$D$5000,Transakce!$H$3:$H$5000,W$1,Transakce!$I$3:$I$5000,$A$1,Transakce!$C$3:$C$5000,$A72)</f>
        <v>0</v>
      </c>
      <c r="Y72" s="29">
        <f t="shared" si="96"/>
        <v>0</v>
      </c>
      <c r="Z72" s="34"/>
      <c r="AA72" s="100">
        <f>SUMIFS(Transakce!$D$3:$D$5000,Transakce!$H$3:$H$5000,Z$1,Transakce!$I$3:$I$5000,$A$1,Transakce!$C$3:$C$5000,$A72)</f>
        <v>0</v>
      </c>
      <c r="AB72" s="29">
        <f t="shared" si="97"/>
        <v>0</v>
      </c>
      <c r="AC72" s="34"/>
      <c r="AD72" s="100">
        <f>SUMIFS(Transakce!$D$3:$D$5000,Transakce!$H$3:$H$5000,AC$1,Transakce!$I$3:$I$5000,$A$1,Transakce!$C$3:$C$5000,$A72)</f>
        <v>0</v>
      </c>
      <c r="AE72" s="29">
        <f t="shared" si="98"/>
        <v>0</v>
      </c>
      <c r="AF72" s="34"/>
      <c r="AG72" s="100">
        <f>SUMIFS(Transakce!$D$3:$D$5000,Transakce!$H$3:$H$5000,AF$1,Transakce!$I$3:$I$5000,$A$1,Transakce!$C$3:$C$5000,$A72)</f>
        <v>0</v>
      </c>
      <c r="AH72" s="29">
        <f t="shared" si="99"/>
        <v>0</v>
      </c>
      <c r="AI72" s="34"/>
      <c r="AJ72" s="100">
        <f>SUMIFS(Transakce!$D$3:$D$5000,Transakce!$H$3:$H$5000,AI$1,Transakce!$I$3:$I$5000,$A$1,Transakce!$C$3:$C$5000,$A72)</f>
        <v>0</v>
      </c>
      <c r="AK72" s="29">
        <f t="shared" si="100"/>
        <v>0</v>
      </c>
      <c r="AL72" s="79">
        <f t="shared" si="101"/>
        <v>0</v>
      </c>
      <c r="AM72" s="80">
        <f t="shared" si="101"/>
        <v>0</v>
      </c>
      <c r="AN72" s="29">
        <f t="shared" si="102"/>
        <v>0</v>
      </c>
      <c r="AO72" s="81">
        <f t="shared" ref="AO72:AP78" si="104">AL72/$AO$5</f>
        <v>0</v>
      </c>
      <c r="AP72" s="80">
        <f t="shared" si="104"/>
        <v>0</v>
      </c>
      <c r="AQ72" s="29">
        <f t="shared" si="103"/>
        <v>0</v>
      </c>
    </row>
    <row r="73" spans="1:43" ht="15" customHeight="1" outlineLevel="1">
      <c r="A73" s="63" t="str">
        <f>Transakce!A53</f>
        <v>Pojištění životní</v>
      </c>
      <c r="B73" s="33"/>
      <c r="C73" s="100">
        <f>SUMIFS(Transakce!$D$3:$D$5000,Transakce!$H$3:$H$5000,B$1,Transakce!$I$3:$I$5000,$A$1,Transakce!$C$3:$C$5000,$A73)</f>
        <v>0</v>
      </c>
      <c r="D73" s="29">
        <f t="shared" si="89"/>
        <v>0</v>
      </c>
      <c r="E73" s="34"/>
      <c r="F73" s="100">
        <f>SUMIFS(Transakce!$D$3:$D$5000,Transakce!$H$3:$H$5000,E$1,Transakce!$I$3:$I$5000,$A$1,Transakce!$C$3:$C$5000,$A73)</f>
        <v>0</v>
      </c>
      <c r="G73" s="29">
        <f t="shared" si="90"/>
        <v>0</v>
      </c>
      <c r="H73" s="34"/>
      <c r="I73" s="100">
        <f>SUMIFS(Transakce!$D$3:$D$5000,Transakce!$H$3:$H$5000,H$1,Transakce!$I$3:$I$5000,$A$1,Transakce!$C$3:$C$5000,$A73)</f>
        <v>0</v>
      </c>
      <c r="J73" s="29">
        <f t="shared" si="91"/>
        <v>0</v>
      </c>
      <c r="K73" s="34"/>
      <c r="L73" s="100">
        <f>SUMIFS(Transakce!$D$3:$D$5000,Transakce!$H$3:$H$5000,K$1,Transakce!$I$3:$I$5000,$A$1,Transakce!$C$3:$C$5000,$A73)</f>
        <v>0</v>
      </c>
      <c r="M73" s="29">
        <f t="shared" si="92"/>
        <v>0</v>
      </c>
      <c r="N73" s="34"/>
      <c r="O73" s="100">
        <f>SUMIFS(Transakce!$D$3:$D$5000,Transakce!$H$3:$H$5000,N$1,Transakce!$I$3:$I$5000,$A$1,Transakce!$C$3:$C$5000,$A73)</f>
        <v>0</v>
      </c>
      <c r="P73" s="29">
        <f t="shared" si="93"/>
        <v>0</v>
      </c>
      <c r="Q73" s="34"/>
      <c r="R73" s="100">
        <f>SUMIFS(Transakce!$D$3:$D$5000,Transakce!$H$3:$H$5000,Q$1,Transakce!$I$3:$I$5000,$A$1,Transakce!$C$3:$C$5000,$A73)</f>
        <v>0</v>
      </c>
      <c r="S73" s="29">
        <f t="shared" si="94"/>
        <v>0</v>
      </c>
      <c r="T73" s="34"/>
      <c r="U73" s="100">
        <f>SUMIFS(Transakce!$D$3:$D$5000,Transakce!$H$3:$H$5000,T$1,Transakce!$I$3:$I$5000,$A$1,Transakce!$C$3:$C$5000,$A73)</f>
        <v>0</v>
      </c>
      <c r="V73" s="29">
        <f t="shared" si="95"/>
        <v>0</v>
      </c>
      <c r="W73" s="34"/>
      <c r="X73" s="100">
        <f>SUMIFS(Transakce!$D$3:$D$5000,Transakce!$H$3:$H$5000,W$1,Transakce!$I$3:$I$5000,$A$1,Transakce!$C$3:$C$5000,$A73)</f>
        <v>0</v>
      </c>
      <c r="Y73" s="29">
        <f t="shared" si="96"/>
        <v>0</v>
      </c>
      <c r="Z73" s="34"/>
      <c r="AA73" s="100">
        <f>SUMIFS(Transakce!$D$3:$D$5000,Transakce!$H$3:$H$5000,Z$1,Transakce!$I$3:$I$5000,$A$1,Transakce!$C$3:$C$5000,$A73)</f>
        <v>0</v>
      </c>
      <c r="AB73" s="29">
        <f t="shared" si="97"/>
        <v>0</v>
      </c>
      <c r="AC73" s="34"/>
      <c r="AD73" s="100">
        <f>SUMIFS(Transakce!$D$3:$D$5000,Transakce!$H$3:$H$5000,AC$1,Transakce!$I$3:$I$5000,$A$1,Transakce!$C$3:$C$5000,$A73)</f>
        <v>0</v>
      </c>
      <c r="AE73" s="29">
        <f t="shared" si="98"/>
        <v>0</v>
      </c>
      <c r="AF73" s="34"/>
      <c r="AG73" s="100">
        <f>SUMIFS(Transakce!$D$3:$D$5000,Transakce!$H$3:$H$5000,AF$1,Transakce!$I$3:$I$5000,$A$1,Transakce!$C$3:$C$5000,$A73)</f>
        <v>0</v>
      </c>
      <c r="AH73" s="29">
        <f t="shared" si="99"/>
        <v>0</v>
      </c>
      <c r="AI73" s="34"/>
      <c r="AJ73" s="100">
        <f>SUMIFS(Transakce!$D$3:$D$5000,Transakce!$H$3:$H$5000,AI$1,Transakce!$I$3:$I$5000,$A$1,Transakce!$C$3:$C$5000,$A73)</f>
        <v>0</v>
      </c>
      <c r="AK73" s="29">
        <f t="shared" si="100"/>
        <v>0</v>
      </c>
      <c r="AL73" s="79">
        <f t="shared" si="101"/>
        <v>0</v>
      </c>
      <c r="AM73" s="80">
        <f t="shared" si="101"/>
        <v>0</v>
      </c>
      <c r="AN73" s="29">
        <f t="shared" si="102"/>
        <v>0</v>
      </c>
      <c r="AO73" s="81">
        <f t="shared" si="104"/>
        <v>0</v>
      </c>
      <c r="AP73" s="80">
        <f t="shared" si="104"/>
        <v>0</v>
      </c>
      <c r="AQ73" s="29">
        <f t="shared" si="103"/>
        <v>0</v>
      </c>
    </row>
    <row r="74" spans="1:43" ht="15" customHeight="1" outlineLevel="1">
      <c r="A74" s="63" t="str">
        <f>Transakce!A54</f>
        <v>Pojištění auta</v>
      </c>
      <c r="B74" s="33"/>
      <c r="C74" s="100">
        <f>SUMIFS(Transakce!$D$3:$D$5000,Transakce!$H$3:$H$5000,B$1,Transakce!$I$3:$I$5000,$A$1,Transakce!$C$3:$C$5000,$A74)</f>
        <v>0</v>
      </c>
      <c r="D74" s="29">
        <f t="shared" si="89"/>
        <v>0</v>
      </c>
      <c r="E74" s="34"/>
      <c r="F74" s="100">
        <f>SUMIFS(Transakce!$D$3:$D$5000,Transakce!$H$3:$H$5000,E$1,Transakce!$I$3:$I$5000,$A$1,Transakce!$C$3:$C$5000,$A74)</f>
        <v>0</v>
      </c>
      <c r="G74" s="29">
        <f t="shared" si="90"/>
        <v>0</v>
      </c>
      <c r="H74" s="34"/>
      <c r="I74" s="100">
        <f>SUMIFS(Transakce!$D$3:$D$5000,Transakce!$H$3:$H$5000,H$1,Transakce!$I$3:$I$5000,$A$1,Transakce!$C$3:$C$5000,$A74)</f>
        <v>0</v>
      </c>
      <c r="J74" s="29">
        <f t="shared" si="91"/>
        <v>0</v>
      </c>
      <c r="K74" s="34"/>
      <c r="L74" s="100">
        <f>SUMIFS(Transakce!$D$3:$D$5000,Transakce!$H$3:$H$5000,K$1,Transakce!$I$3:$I$5000,$A$1,Transakce!$C$3:$C$5000,$A74)</f>
        <v>0</v>
      </c>
      <c r="M74" s="29">
        <f t="shared" si="92"/>
        <v>0</v>
      </c>
      <c r="N74" s="34"/>
      <c r="O74" s="100">
        <f>SUMIFS(Transakce!$D$3:$D$5000,Transakce!$H$3:$H$5000,N$1,Transakce!$I$3:$I$5000,$A$1,Transakce!$C$3:$C$5000,$A74)</f>
        <v>0</v>
      </c>
      <c r="P74" s="29">
        <f t="shared" si="93"/>
        <v>0</v>
      </c>
      <c r="Q74" s="34"/>
      <c r="R74" s="100">
        <f>SUMIFS(Transakce!$D$3:$D$5000,Transakce!$H$3:$H$5000,Q$1,Transakce!$I$3:$I$5000,$A$1,Transakce!$C$3:$C$5000,$A74)</f>
        <v>0</v>
      </c>
      <c r="S74" s="29">
        <f t="shared" si="94"/>
        <v>0</v>
      </c>
      <c r="T74" s="34"/>
      <c r="U74" s="100">
        <f>SUMIFS(Transakce!$D$3:$D$5000,Transakce!$H$3:$H$5000,T$1,Transakce!$I$3:$I$5000,$A$1,Transakce!$C$3:$C$5000,$A74)</f>
        <v>0</v>
      </c>
      <c r="V74" s="29">
        <f t="shared" si="95"/>
        <v>0</v>
      </c>
      <c r="W74" s="34"/>
      <c r="X74" s="100">
        <f>SUMIFS(Transakce!$D$3:$D$5000,Transakce!$H$3:$H$5000,W$1,Transakce!$I$3:$I$5000,$A$1,Transakce!$C$3:$C$5000,$A74)</f>
        <v>0</v>
      </c>
      <c r="Y74" s="29">
        <f t="shared" si="96"/>
        <v>0</v>
      </c>
      <c r="Z74" s="34"/>
      <c r="AA74" s="100">
        <f>SUMIFS(Transakce!$D$3:$D$5000,Transakce!$H$3:$H$5000,Z$1,Transakce!$I$3:$I$5000,$A$1,Transakce!$C$3:$C$5000,$A74)</f>
        <v>0</v>
      </c>
      <c r="AB74" s="29">
        <f t="shared" si="97"/>
        <v>0</v>
      </c>
      <c r="AC74" s="34"/>
      <c r="AD74" s="100">
        <f>SUMIFS(Transakce!$D$3:$D$5000,Transakce!$H$3:$H$5000,AC$1,Transakce!$I$3:$I$5000,$A$1,Transakce!$C$3:$C$5000,$A74)</f>
        <v>0</v>
      </c>
      <c r="AE74" s="29">
        <f t="shared" si="98"/>
        <v>0</v>
      </c>
      <c r="AF74" s="34"/>
      <c r="AG74" s="100">
        <f>SUMIFS(Transakce!$D$3:$D$5000,Transakce!$H$3:$H$5000,AF$1,Transakce!$I$3:$I$5000,$A$1,Transakce!$C$3:$C$5000,$A74)</f>
        <v>0</v>
      </c>
      <c r="AH74" s="29">
        <f t="shared" si="99"/>
        <v>0</v>
      </c>
      <c r="AI74" s="34"/>
      <c r="AJ74" s="100">
        <f>SUMIFS(Transakce!$D$3:$D$5000,Transakce!$H$3:$H$5000,AI$1,Transakce!$I$3:$I$5000,$A$1,Transakce!$C$3:$C$5000,$A74)</f>
        <v>0</v>
      </c>
      <c r="AK74" s="29">
        <f t="shared" si="100"/>
        <v>0</v>
      </c>
      <c r="AL74" s="79">
        <f t="shared" si="101"/>
        <v>0</v>
      </c>
      <c r="AM74" s="80">
        <f t="shared" si="101"/>
        <v>0</v>
      </c>
      <c r="AN74" s="29">
        <f t="shared" si="102"/>
        <v>0</v>
      </c>
      <c r="AO74" s="81">
        <f t="shared" si="104"/>
        <v>0</v>
      </c>
      <c r="AP74" s="80">
        <f t="shared" si="104"/>
        <v>0</v>
      </c>
      <c r="AQ74" s="29">
        <f t="shared" si="103"/>
        <v>0</v>
      </c>
    </row>
    <row r="75" spans="1:43" ht="15" customHeight="1" outlineLevel="1">
      <c r="A75" s="63" t="str">
        <f>Transakce!A55</f>
        <v>Jiné pojištění 1</v>
      </c>
      <c r="B75" s="33"/>
      <c r="C75" s="100">
        <f>SUMIFS(Transakce!$D$3:$D$5000,Transakce!$H$3:$H$5000,B$1,Transakce!$I$3:$I$5000,$A$1,Transakce!$C$3:$C$5000,$A75)</f>
        <v>0</v>
      </c>
      <c r="D75" s="29">
        <f t="shared" si="89"/>
        <v>0</v>
      </c>
      <c r="E75" s="34"/>
      <c r="F75" s="100">
        <f>SUMIFS(Transakce!$D$3:$D$5000,Transakce!$H$3:$H$5000,E$1,Transakce!$I$3:$I$5000,$A$1,Transakce!$C$3:$C$5000,$A75)</f>
        <v>0</v>
      </c>
      <c r="G75" s="29">
        <f t="shared" si="90"/>
        <v>0</v>
      </c>
      <c r="H75" s="34"/>
      <c r="I75" s="100">
        <f>SUMIFS(Transakce!$D$3:$D$5000,Transakce!$H$3:$H$5000,H$1,Transakce!$I$3:$I$5000,$A$1,Transakce!$C$3:$C$5000,$A75)</f>
        <v>0</v>
      </c>
      <c r="J75" s="29">
        <f t="shared" si="91"/>
        <v>0</v>
      </c>
      <c r="K75" s="34"/>
      <c r="L75" s="100">
        <f>SUMIFS(Transakce!$D$3:$D$5000,Transakce!$H$3:$H$5000,K$1,Transakce!$I$3:$I$5000,$A$1,Transakce!$C$3:$C$5000,$A75)</f>
        <v>0</v>
      </c>
      <c r="M75" s="29">
        <f t="shared" si="92"/>
        <v>0</v>
      </c>
      <c r="N75" s="34"/>
      <c r="O75" s="100">
        <f>SUMIFS(Transakce!$D$3:$D$5000,Transakce!$H$3:$H$5000,N$1,Transakce!$I$3:$I$5000,$A$1,Transakce!$C$3:$C$5000,$A75)</f>
        <v>0</v>
      </c>
      <c r="P75" s="29">
        <f t="shared" si="93"/>
        <v>0</v>
      </c>
      <c r="Q75" s="34"/>
      <c r="R75" s="100">
        <f>SUMIFS(Transakce!$D$3:$D$5000,Transakce!$H$3:$H$5000,Q$1,Transakce!$I$3:$I$5000,$A$1,Transakce!$C$3:$C$5000,$A75)</f>
        <v>0</v>
      </c>
      <c r="S75" s="29">
        <f t="shared" si="94"/>
        <v>0</v>
      </c>
      <c r="T75" s="34"/>
      <c r="U75" s="100">
        <f>SUMIFS(Transakce!$D$3:$D$5000,Transakce!$H$3:$H$5000,T$1,Transakce!$I$3:$I$5000,$A$1,Transakce!$C$3:$C$5000,$A75)</f>
        <v>0</v>
      </c>
      <c r="V75" s="29">
        <f t="shared" si="95"/>
        <v>0</v>
      </c>
      <c r="W75" s="34"/>
      <c r="X75" s="100">
        <f>SUMIFS(Transakce!$D$3:$D$5000,Transakce!$H$3:$H$5000,W$1,Transakce!$I$3:$I$5000,$A$1,Transakce!$C$3:$C$5000,$A75)</f>
        <v>0</v>
      </c>
      <c r="Y75" s="29">
        <f t="shared" si="96"/>
        <v>0</v>
      </c>
      <c r="Z75" s="34"/>
      <c r="AA75" s="100">
        <f>SUMIFS(Transakce!$D$3:$D$5000,Transakce!$H$3:$H$5000,Z$1,Transakce!$I$3:$I$5000,$A$1,Transakce!$C$3:$C$5000,$A75)</f>
        <v>0</v>
      </c>
      <c r="AB75" s="29">
        <f t="shared" si="97"/>
        <v>0</v>
      </c>
      <c r="AC75" s="34"/>
      <c r="AD75" s="100">
        <f>SUMIFS(Transakce!$D$3:$D$5000,Transakce!$H$3:$H$5000,AC$1,Transakce!$I$3:$I$5000,$A$1,Transakce!$C$3:$C$5000,$A75)</f>
        <v>0</v>
      </c>
      <c r="AE75" s="29">
        <f t="shared" si="98"/>
        <v>0</v>
      </c>
      <c r="AF75" s="34"/>
      <c r="AG75" s="100">
        <f>SUMIFS(Transakce!$D$3:$D$5000,Transakce!$H$3:$H$5000,AF$1,Transakce!$I$3:$I$5000,$A$1,Transakce!$C$3:$C$5000,$A75)</f>
        <v>0</v>
      </c>
      <c r="AH75" s="29">
        <f t="shared" si="99"/>
        <v>0</v>
      </c>
      <c r="AI75" s="34"/>
      <c r="AJ75" s="100">
        <f>SUMIFS(Transakce!$D$3:$D$5000,Transakce!$H$3:$H$5000,AI$1,Transakce!$I$3:$I$5000,$A$1,Transakce!$C$3:$C$5000,$A75)</f>
        <v>0</v>
      </c>
      <c r="AK75" s="29">
        <f t="shared" si="100"/>
        <v>0</v>
      </c>
      <c r="AL75" s="79">
        <f t="shared" si="101"/>
        <v>0</v>
      </c>
      <c r="AM75" s="80">
        <f t="shared" si="101"/>
        <v>0</v>
      </c>
      <c r="AN75" s="29">
        <f t="shared" si="102"/>
        <v>0</v>
      </c>
      <c r="AO75" s="81">
        <f t="shared" si="104"/>
        <v>0</v>
      </c>
      <c r="AP75" s="80">
        <f t="shared" si="104"/>
        <v>0</v>
      </c>
      <c r="AQ75" s="29">
        <f t="shared" si="103"/>
        <v>0</v>
      </c>
    </row>
    <row r="76" spans="1:43" ht="15" customHeight="1" outlineLevel="1">
      <c r="A76" s="63" t="str">
        <f>Transakce!A56</f>
        <v>Jiné pojištění 2</v>
      </c>
      <c r="B76" s="33"/>
      <c r="C76" s="100">
        <f>SUMIFS(Transakce!$D$3:$D$5000,Transakce!$H$3:$H$5000,B$1,Transakce!$I$3:$I$5000,$A$1,Transakce!$C$3:$C$5000,$A76)</f>
        <v>0</v>
      </c>
      <c r="D76" s="29">
        <f t="shared" si="89"/>
        <v>0</v>
      </c>
      <c r="E76" s="34"/>
      <c r="F76" s="100">
        <f>SUMIFS(Transakce!$D$3:$D$5000,Transakce!$H$3:$H$5000,E$1,Transakce!$I$3:$I$5000,$A$1,Transakce!$C$3:$C$5000,$A76)</f>
        <v>0</v>
      </c>
      <c r="G76" s="29">
        <f t="shared" si="90"/>
        <v>0</v>
      </c>
      <c r="H76" s="34"/>
      <c r="I76" s="100">
        <f>SUMIFS(Transakce!$D$3:$D$5000,Transakce!$H$3:$H$5000,H$1,Transakce!$I$3:$I$5000,$A$1,Transakce!$C$3:$C$5000,$A76)</f>
        <v>0</v>
      </c>
      <c r="J76" s="29">
        <f t="shared" si="91"/>
        <v>0</v>
      </c>
      <c r="K76" s="34"/>
      <c r="L76" s="100">
        <f>SUMIFS(Transakce!$D$3:$D$5000,Transakce!$H$3:$H$5000,K$1,Transakce!$I$3:$I$5000,$A$1,Transakce!$C$3:$C$5000,$A76)</f>
        <v>0</v>
      </c>
      <c r="M76" s="29">
        <f t="shared" si="92"/>
        <v>0</v>
      </c>
      <c r="N76" s="34"/>
      <c r="O76" s="100">
        <f>SUMIFS(Transakce!$D$3:$D$5000,Transakce!$H$3:$H$5000,N$1,Transakce!$I$3:$I$5000,$A$1,Transakce!$C$3:$C$5000,$A76)</f>
        <v>0</v>
      </c>
      <c r="P76" s="29">
        <f t="shared" si="93"/>
        <v>0</v>
      </c>
      <c r="Q76" s="34"/>
      <c r="R76" s="100">
        <f>SUMIFS(Transakce!$D$3:$D$5000,Transakce!$H$3:$H$5000,Q$1,Transakce!$I$3:$I$5000,$A$1,Transakce!$C$3:$C$5000,$A76)</f>
        <v>0</v>
      </c>
      <c r="S76" s="29">
        <f t="shared" si="94"/>
        <v>0</v>
      </c>
      <c r="T76" s="34"/>
      <c r="U76" s="100">
        <f>SUMIFS(Transakce!$D$3:$D$5000,Transakce!$H$3:$H$5000,T$1,Transakce!$I$3:$I$5000,$A$1,Transakce!$C$3:$C$5000,$A76)</f>
        <v>0</v>
      </c>
      <c r="V76" s="29">
        <f t="shared" si="95"/>
        <v>0</v>
      </c>
      <c r="W76" s="34"/>
      <c r="X76" s="100">
        <f>SUMIFS(Transakce!$D$3:$D$5000,Transakce!$H$3:$H$5000,W$1,Transakce!$I$3:$I$5000,$A$1,Transakce!$C$3:$C$5000,$A76)</f>
        <v>0</v>
      </c>
      <c r="Y76" s="29">
        <f t="shared" si="96"/>
        <v>0</v>
      </c>
      <c r="Z76" s="34"/>
      <c r="AA76" s="100">
        <f>SUMIFS(Transakce!$D$3:$D$5000,Transakce!$H$3:$H$5000,Z$1,Transakce!$I$3:$I$5000,$A$1,Transakce!$C$3:$C$5000,$A76)</f>
        <v>0</v>
      </c>
      <c r="AB76" s="29">
        <f t="shared" si="97"/>
        <v>0</v>
      </c>
      <c r="AC76" s="34"/>
      <c r="AD76" s="100">
        <f>SUMIFS(Transakce!$D$3:$D$5000,Transakce!$H$3:$H$5000,AC$1,Transakce!$I$3:$I$5000,$A$1,Transakce!$C$3:$C$5000,$A76)</f>
        <v>0</v>
      </c>
      <c r="AE76" s="29">
        <f t="shared" si="98"/>
        <v>0</v>
      </c>
      <c r="AF76" s="34"/>
      <c r="AG76" s="100">
        <f>SUMIFS(Transakce!$D$3:$D$5000,Transakce!$H$3:$H$5000,AF$1,Transakce!$I$3:$I$5000,$A$1,Transakce!$C$3:$C$5000,$A76)</f>
        <v>0</v>
      </c>
      <c r="AH76" s="29">
        <f t="shared" si="99"/>
        <v>0</v>
      </c>
      <c r="AI76" s="34"/>
      <c r="AJ76" s="100">
        <f>SUMIFS(Transakce!$D$3:$D$5000,Transakce!$H$3:$H$5000,AI$1,Transakce!$I$3:$I$5000,$A$1,Transakce!$C$3:$C$5000,$A76)</f>
        <v>0</v>
      </c>
      <c r="AK76" s="29">
        <f t="shared" si="100"/>
        <v>0</v>
      </c>
      <c r="AL76" s="79">
        <f t="shared" si="101"/>
        <v>0</v>
      </c>
      <c r="AM76" s="80">
        <f t="shared" si="101"/>
        <v>0</v>
      </c>
      <c r="AN76" s="29">
        <f t="shared" si="102"/>
        <v>0</v>
      </c>
      <c r="AO76" s="81">
        <f t="shared" si="104"/>
        <v>0</v>
      </c>
      <c r="AP76" s="80">
        <f t="shared" si="104"/>
        <v>0</v>
      </c>
      <c r="AQ76" s="29">
        <f t="shared" si="103"/>
        <v>0</v>
      </c>
    </row>
    <row r="77" spans="1:43" ht="15" customHeight="1" outlineLevel="1">
      <c r="A77" s="63" t="str">
        <f>Transakce!A57</f>
        <v>Jiné pojištění 3</v>
      </c>
      <c r="B77" s="33"/>
      <c r="C77" s="100">
        <f>SUMIFS(Transakce!$D$3:$D$5000,Transakce!$H$3:$H$5000,B$1,Transakce!$I$3:$I$5000,$A$1,Transakce!$C$3:$C$5000,$A77)</f>
        <v>0</v>
      </c>
      <c r="D77" s="29">
        <f t="shared" si="89"/>
        <v>0</v>
      </c>
      <c r="E77" s="34"/>
      <c r="F77" s="100">
        <f>SUMIFS(Transakce!$D$3:$D$5000,Transakce!$H$3:$H$5000,E$1,Transakce!$I$3:$I$5000,$A$1,Transakce!$C$3:$C$5000,$A77)</f>
        <v>0</v>
      </c>
      <c r="G77" s="29">
        <f t="shared" si="90"/>
        <v>0</v>
      </c>
      <c r="H77" s="34"/>
      <c r="I77" s="100">
        <f>SUMIFS(Transakce!$D$3:$D$5000,Transakce!$H$3:$H$5000,H$1,Transakce!$I$3:$I$5000,$A$1,Transakce!$C$3:$C$5000,$A77)</f>
        <v>0</v>
      </c>
      <c r="J77" s="29">
        <f t="shared" si="91"/>
        <v>0</v>
      </c>
      <c r="K77" s="34"/>
      <c r="L77" s="100">
        <f>SUMIFS(Transakce!$D$3:$D$5000,Transakce!$H$3:$H$5000,K$1,Transakce!$I$3:$I$5000,$A$1,Transakce!$C$3:$C$5000,$A77)</f>
        <v>0</v>
      </c>
      <c r="M77" s="29">
        <f t="shared" si="92"/>
        <v>0</v>
      </c>
      <c r="N77" s="34"/>
      <c r="O77" s="100">
        <f>SUMIFS(Transakce!$D$3:$D$5000,Transakce!$H$3:$H$5000,N$1,Transakce!$I$3:$I$5000,$A$1,Transakce!$C$3:$C$5000,$A77)</f>
        <v>0</v>
      </c>
      <c r="P77" s="29">
        <f t="shared" si="93"/>
        <v>0</v>
      </c>
      <c r="Q77" s="34"/>
      <c r="R77" s="100">
        <f>SUMIFS(Transakce!$D$3:$D$5000,Transakce!$H$3:$H$5000,Q$1,Transakce!$I$3:$I$5000,$A$1,Transakce!$C$3:$C$5000,$A77)</f>
        <v>0</v>
      </c>
      <c r="S77" s="29">
        <f t="shared" si="94"/>
        <v>0</v>
      </c>
      <c r="T77" s="34"/>
      <c r="U77" s="100">
        <f>SUMIFS(Transakce!$D$3:$D$5000,Transakce!$H$3:$H$5000,T$1,Transakce!$I$3:$I$5000,$A$1,Transakce!$C$3:$C$5000,$A77)</f>
        <v>0</v>
      </c>
      <c r="V77" s="29">
        <f t="shared" si="95"/>
        <v>0</v>
      </c>
      <c r="W77" s="34"/>
      <c r="X77" s="100">
        <f>SUMIFS(Transakce!$D$3:$D$5000,Transakce!$H$3:$H$5000,W$1,Transakce!$I$3:$I$5000,$A$1,Transakce!$C$3:$C$5000,$A77)</f>
        <v>0</v>
      </c>
      <c r="Y77" s="29">
        <f t="shared" si="96"/>
        <v>0</v>
      </c>
      <c r="Z77" s="34"/>
      <c r="AA77" s="100">
        <f>SUMIFS(Transakce!$D$3:$D$5000,Transakce!$H$3:$H$5000,Z$1,Transakce!$I$3:$I$5000,$A$1,Transakce!$C$3:$C$5000,$A77)</f>
        <v>0</v>
      </c>
      <c r="AB77" s="29">
        <f t="shared" si="97"/>
        <v>0</v>
      </c>
      <c r="AC77" s="34"/>
      <c r="AD77" s="100">
        <f>SUMIFS(Transakce!$D$3:$D$5000,Transakce!$H$3:$H$5000,AC$1,Transakce!$I$3:$I$5000,$A$1,Transakce!$C$3:$C$5000,$A77)</f>
        <v>0</v>
      </c>
      <c r="AE77" s="29">
        <f t="shared" si="98"/>
        <v>0</v>
      </c>
      <c r="AF77" s="34"/>
      <c r="AG77" s="100">
        <f>SUMIFS(Transakce!$D$3:$D$5000,Transakce!$H$3:$H$5000,AF$1,Transakce!$I$3:$I$5000,$A$1,Transakce!$C$3:$C$5000,$A77)</f>
        <v>0</v>
      </c>
      <c r="AH77" s="29">
        <f t="shared" si="99"/>
        <v>0</v>
      </c>
      <c r="AI77" s="34"/>
      <c r="AJ77" s="100">
        <f>SUMIFS(Transakce!$D$3:$D$5000,Transakce!$H$3:$H$5000,AI$1,Transakce!$I$3:$I$5000,$A$1,Transakce!$C$3:$C$5000,$A77)</f>
        <v>0</v>
      </c>
      <c r="AK77" s="29">
        <f t="shared" si="100"/>
        <v>0</v>
      </c>
      <c r="AL77" s="79">
        <f t="shared" si="101"/>
        <v>0</v>
      </c>
      <c r="AM77" s="80">
        <f t="shared" si="101"/>
        <v>0</v>
      </c>
      <c r="AN77" s="29">
        <f t="shared" si="102"/>
        <v>0</v>
      </c>
      <c r="AO77" s="81">
        <f t="shared" si="104"/>
        <v>0</v>
      </c>
      <c r="AP77" s="80">
        <f t="shared" si="104"/>
        <v>0</v>
      </c>
      <c r="AQ77" s="29">
        <f t="shared" si="103"/>
        <v>0</v>
      </c>
    </row>
    <row r="78" spans="1:43" ht="15" customHeight="1" outlineLevel="1">
      <c r="A78" s="63" t="str">
        <f>Transakce!A58</f>
        <v>Jiné pojištění 4</v>
      </c>
      <c r="B78" s="35"/>
      <c r="C78" s="100">
        <f>SUMIFS(Transakce!$D$3:$D$5000,Transakce!$H$3:$H$5000,B$1,Transakce!$I$3:$I$5000,$A$1,Transakce!$C$3:$C$5000,$A78)</f>
        <v>0</v>
      </c>
      <c r="D78" s="29">
        <f t="shared" si="89"/>
        <v>0</v>
      </c>
      <c r="E78" s="36"/>
      <c r="F78" s="100">
        <f>SUMIFS(Transakce!$D$3:$D$5000,Transakce!$H$3:$H$5000,E$1,Transakce!$I$3:$I$5000,$A$1,Transakce!$C$3:$C$5000,$A78)</f>
        <v>0</v>
      </c>
      <c r="G78" s="29">
        <f t="shared" si="90"/>
        <v>0</v>
      </c>
      <c r="H78" s="36"/>
      <c r="I78" s="100">
        <f>SUMIFS(Transakce!$D$3:$D$5000,Transakce!$H$3:$H$5000,H$1,Transakce!$I$3:$I$5000,$A$1,Transakce!$C$3:$C$5000,$A78)</f>
        <v>0</v>
      </c>
      <c r="J78" s="29">
        <f t="shared" si="91"/>
        <v>0</v>
      </c>
      <c r="K78" s="36"/>
      <c r="L78" s="100">
        <f>SUMIFS(Transakce!$D$3:$D$5000,Transakce!$H$3:$H$5000,K$1,Transakce!$I$3:$I$5000,$A$1,Transakce!$C$3:$C$5000,$A78)</f>
        <v>0</v>
      </c>
      <c r="M78" s="29">
        <f t="shared" si="92"/>
        <v>0</v>
      </c>
      <c r="N78" s="36"/>
      <c r="O78" s="100">
        <f>SUMIFS(Transakce!$D$3:$D$5000,Transakce!$H$3:$H$5000,N$1,Transakce!$I$3:$I$5000,$A$1,Transakce!$C$3:$C$5000,$A78)</f>
        <v>0</v>
      </c>
      <c r="P78" s="29">
        <f t="shared" si="93"/>
        <v>0</v>
      </c>
      <c r="Q78" s="36"/>
      <c r="R78" s="100">
        <f>SUMIFS(Transakce!$D$3:$D$5000,Transakce!$H$3:$H$5000,Q$1,Transakce!$I$3:$I$5000,$A$1,Transakce!$C$3:$C$5000,$A78)</f>
        <v>0</v>
      </c>
      <c r="S78" s="29">
        <f t="shared" si="94"/>
        <v>0</v>
      </c>
      <c r="T78" s="36"/>
      <c r="U78" s="100">
        <f>SUMIFS(Transakce!$D$3:$D$5000,Transakce!$H$3:$H$5000,T$1,Transakce!$I$3:$I$5000,$A$1,Transakce!$C$3:$C$5000,$A78)</f>
        <v>0</v>
      </c>
      <c r="V78" s="29">
        <f t="shared" si="95"/>
        <v>0</v>
      </c>
      <c r="W78" s="36"/>
      <c r="X78" s="100">
        <f>SUMIFS(Transakce!$D$3:$D$5000,Transakce!$H$3:$H$5000,W$1,Transakce!$I$3:$I$5000,$A$1,Transakce!$C$3:$C$5000,$A78)</f>
        <v>0</v>
      </c>
      <c r="Y78" s="29">
        <f t="shared" si="96"/>
        <v>0</v>
      </c>
      <c r="Z78" s="36"/>
      <c r="AA78" s="100">
        <f>SUMIFS(Transakce!$D$3:$D$5000,Transakce!$H$3:$H$5000,Z$1,Transakce!$I$3:$I$5000,$A$1,Transakce!$C$3:$C$5000,$A78)</f>
        <v>0</v>
      </c>
      <c r="AB78" s="29">
        <f t="shared" si="97"/>
        <v>0</v>
      </c>
      <c r="AC78" s="36"/>
      <c r="AD78" s="100">
        <f>SUMIFS(Transakce!$D$3:$D$5000,Transakce!$H$3:$H$5000,AC$1,Transakce!$I$3:$I$5000,$A$1,Transakce!$C$3:$C$5000,$A78)</f>
        <v>0</v>
      </c>
      <c r="AE78" s="29">
        <f t="shared" si="98"/>
        <v>0</v>
      </c>
      <c r="AF78" s="36"/>
      <c r="AG78" s="100">
        <f>SUMIFS(Transakce!$D$3:$D$5000,Transakce!$H$3:$H$5000,AF$1,Transakce!$I$3:$I$5000,$A$1,Transakce!$C$3:$C$5000,$A78)</f>
        <v>0</v>
      </c>
      <c r="AH78" s="29">
        <f t="shared" si="99"/>
        <v>0</v>
      </c>
      <c r="AI78" s="36"/>
      <c r="AJ78" s="100">
        <f>SUMIFS(Transakce!$D$3:$D$5000,Transakce!$H$3:$H$5000,AI$1,Transakce!$I$3:$I$5000,$A$1,Transakce!$C$3:$C$5000,$A78)</f>
        <v>0</v>
      </c>
      <c r="AK78" s="29">
        <f t="shared" si="100"/>
        <v>0</v>
      </c>
      <c r="AL78" s="79">
        <f t="shared" si="101"/>
        <v>0</v>
      </c>
      <c r="AM78" s="80">
        <f t="shared" si="101"/>
        <v>0</v>
      </c>
      <c r="AN78" s="29">
        <f t="shared" si="102"/>
        <v>0</v>
      </c>
      <c r="AO78" s="81">
        <f t="shared" si="104"/>
        <v>0</v>
      </c>
      <c r="AP78" s="80">
        <f t="shared" si="104"/>
        <v>0</v>
      </c>
      <c r="AQ78" s="29">
        <f t="shared" si="103"/>
        <v>0</v>
      </c>
    </row>
    <row r="79" spans="1:43" ht="15" customHeight="1">
      <c r="A79" s="68" t="s">
        <v>62</v>
      </c>
      <c r="B79" s="3">
        <f t="shared" ref="B79:AP79" si="105">SUM(B71:B78)</f>
        <v>0</v>
      </c>
      <c r="C79" s="2">
        <f t="shared" si="105"/>
        <v>0</v>
      </c>
      <c r="D79" s="2">
        <f>SUM(D71:D78)</f>
        <v>0</v>
      </c>
      <c r="E79" s="8">
        <f t="shared" si="105"/>
        <v>0</v>
      </c>
      <c r="F79" s="2">
        <f t="shared" si="105"/>
        <v>0</v>
      </c>
      <c r="G79" s="2">
        <f>SUM(G71:G78)</f>
        <v>0</v>
      </c>
      <c r="H79" s="8">
        <f t="shared" si="105"/>
        <v>0</v>
      </c>
      <c r="I79" s="2">
        <f t="shared" si="105"/>
        <v>0</v>
      </c>
      <c r="J79" s="2">
        <f>SUM(J71:J78)</f>
        <v>0</v>
      </c>
      <c r="K79" s="8">
        <f t="shared" si="105"/>
        <v>0</v>
      </c>
      <c r="L79" s="2">
        <f t="shared" si="105"/>
        <v>0</v>
      </c>
      <c r="M79" s="2">
        <f>SUM(M71:M78)</f>
        <v>0</v>
      </c>
      <c r="N79" s="8">
        <f t="shared" si="105"/>
        <v>0</v>
      </c>
      <c r="O79" s="2">
        <f t="shared" si="105"/>
        <v>0</v>
      </c>
      <c r="P79" s="2">
        <f>SUM(P71:P78)</f>
        <v>0</v>
      </c>
      <c r="Q79" s="8">
        <f t="shared" si="105"/>
        <v>0</v>
      </c>
      <c r="R79" s="2">
        <f t="shared" si="105"/>
        <v>0</v>
      </c>
      <c r="S79" s="2">
        <f>SUM(S71:S78)</f>
        <v>0</v>
      </c>
      <c r="T79" s="8">
        <f t="shared" si="105"/>
        <v>0</v>
      </c>
      <c r="U79" s="2">
        <f t="shared" si="105"/>
        <v>0</v>
      </c>
      <c r="V79" s="2">
        <f>SUM(V71:V78)</f>
        <v>0</v>
      </c>
      <c r="W79" s="8">
        <f t="shared" si="105"/>
        <v>0</v>
      </c>
      <c r="X79" s="2">
        <f t="shared" si="105"/>
        <v>0</v>
      </c>
      <c r="Y79" s="2">
        <f>SUM(Y71:Y78)</f>
        <v>0</v>
      </c>
      <c r="Z79" s="8">
        <f t="shared" si="105"/>
        <v>0</v>
      </c>
      <c r="AA79" s="2">
        <f t="shared" si="105"/>
        <v>0</v>
      </c>
      <c r="AB79" s="2">
        <f>SUM(AB71:AB78)</f>
        <v>0</v>
      </c>
      <c r="AC79" s="8">
        <f t="shared" si="105"/>
        <v>0</v>
      </c>
      <c r="AD79" s="2">
        <f t="shared" si="105"/>
        <v>0</v>
      </c>
      <c r="AE79" s="2">
        <f>SUM(AE71:AE78)</f>
        <v>0</v>
      </c>
      <c r="AF79" s="8">
        <f t="shared" si="105"/>
        <v>0</v>
      </c>
      <c r="AG79" s="2">
        <f t="shared" si="105"/>
        <v>0</v>
      </c>
      <c r="AH79" s="2">
        <f>SUM(AH71:AH78)</f>
        <v>0</v>
      </c>
      <c r="AI79" s="8">
        <f t="shared" si="105"/>
        <v>0</v>
      </c>
      <c r="AJ79" s="2">
        <f t="shared" si="105"/>
        <v>0</v>
      </c>
      <c r="AK79" s="2">
        <f>SUM(AK71:AK78)</f>
        <v>0</v>
      </c>
      <c r="AL79" s="5">
        <f t="shared" si="105"/>
        <v>0</v>
      </c>
      <c r="AM79" s="2">
        <f t="shared" si="105"/>
        <v>0</v>
      </c>
      <c r="AN79" s="2">
        <f>SUM(AN71:AN78)</f>
        <v>0</v>
      </c>
      <c r="AO79" s="4">
        <f t="shared" si="105"/>
        <v>0</v>
      </c>
      <c r="AP79" s="2">
        <f t="shared" si="105"/>
        <v>0</v>
      </c>
      <c r="AQ79" s="2">
        <f>SUM(AQ71:AQ78)</f>
        <v>0</v>
      </c>
    </row>
    <row r="80" spans="1:43" ht="15" customHeight="1">
      <c r="A80" s="83" t="s">
        <v>41</v>
      </c>
      <c r="B80" s="30"/>
      <c r="C80" s="30"/>
      <c r="D80" s="30"/>
      <c r="E80" s="84"/>
      <c r="F80" s="30"/>
      <c r="G80" s="30"/>
      <c r="H80" s="84"/>
      <c r="I80" s="30"/>
      <c r="J80" s="30"/>
      <c r="K80" s="84"/>
      <c r="L80" s="30"/>
      <c r="M80" s="30"/>
      <c r="N80" s="84"/>
      <c r="O80" s="30"/>
      <c r="P80" s="30"/>
      <c r="Q80" s="84"/>
      <c r="R80" s="30"/>
      <c r="S80" s="30"/>
      <c r="T80" s="84"/>
      <c r="U80" s="30"/>
      <c r="V80" s="30"/>
      <c r="W80" s="84"/>
      <c r="X80" s="30"/>
      <c r="Y80" s="30"/>
      <c r="Z80" s="84"/>
      <c r="AA80" s="30"/>
      <c r="AB80" s="30"/>
      <c r="AC80" s="84"/>
      <c r="AD80" s="30"/>
      <c r="AE80" s="30"/>
      <c r="AF80" s="84"/>
      <c r="AG80" s="30"/>
      <c r="AH80" s="30"/>
      <c r="AI80" s="84"/>
      <c r="AJ80" s="30"/>
      <c r="AK80" s="30"/>
      <c r="AL80" s="85"/>
      <c r="AM80" s="30"/>
      <c r="AN80" s="30"/>
      <c r="AO80" s="86"/>
      <c r="AP80" s="30"/>
      <c r="AQ80" s="30"/>
    </row>
    <row r="81" spans="1:43" ht="15" customHeight="1" outlineLevel="1">
      <c r="A81" s="63" t="str">
        <f>Transakce!A59</f>
        <v>Spořící účet | Rezerva</v>
      </c>
      <c r="B81" s="31"/>
      <c r="C81" s="100">
        <f>SUMIFS(Transakce!$D$3:$D$5000,Transakce!$H$3:$H$5000,B$1,Transakce!$I$3:$I$5000,$A$1,Transakce!$C$3:$C$5000,$A81)</f>
        <v>0</v>
      </c>
      <c r="D81" s="29">
        <f t="shared" ref="D81:D88" si="106">B81-C81</f>
        <v>0</v>
      </c>
      <c r="E81" s="32"/>
      <c r="F81" s="100">
        <f>SUMIFS(Transakce!$D$3:$D$5000,Transakce!$H$3:$H$5000,E$1,Transakce!$I$3:$I$5000,$A$1,Transakce!$C$3:$C$5000,$A81)</f>
        <v>0</v>
      </c>
      <c r="G81" s="29">
        <f t="shared" ref="G81:G88" si="107">E81-F81</f>
        <v>0</v>
      </c>
      <c r="H81" s="32"/>
      <c r="I81" s="100">
        <f>SUMIFS(Transakce!$D$3:$D$5000,Transakce!$H$3:$H$5000,H$1,Transakce!$I$3:$I$5000,$A$1,Transakce!$C$3:$C$5000,$A81)</f>
        <v>0</v>
      </c>
      <c r="J81" s="29">
        <f t="shared" ref="J81:J88" si="108">H81-I81</f>
        <v>0</v>
      </c>
      <c r="K81" s="32"/>
      <c r="L81" s="100">
        <f>SUMIFS(Transakce!$D$3:$D$5000,Transakce!$H$3:$H$5000,K$1,Transakce!$I$3:$I$5000,$A$1,Transakce!$C$3:$C$5000,$A81)</f>
        <v>0</v>
      </c>
      <c r="M81" s="29">
        <f t="shared" ref="M81:M88" si="109">K81-L81</f>
        <v>0</v>
      </c>
      <c r="N81" s="32"/>
      <c r="O81" s="100">
        <f>SUMIFS(Transakce!$D$3:$D$5000,Transakce!$H$3:$H$5000,N$1,Transakce!$I$3:$I$5000,$A$1,Transakce!$C$3:$C$5000,$A81)</f>
        <v>0</v>
      </c>
      <c r="P81" s="29">
        <f t="shared" ref="P81:P88" si="110">N81-O81</f>
        <v>0</v>
      </c>
      <c r="Q81" s="32"/>
      <c r="R81" s="100">
        <f>SUMIFS(Transakce!$D$3:$D$5000,Transakce!$H$3:$H$5000,Q$1,Transakce!$I$3:$I$5000,$A$1,Transakce!$C$3:$C$5000,$A81)</f>
        <v>0</v>
      </c>
      <c r="S81" s="29">
        <f t="shared" ref="S81:S88" si="111">Q81-R81</f>
        <v>0</v>
      </c>
      <c r="T81" s="32"/>
      <c r="U81" s="100">
        <f>SUMIFS(Transakce!$D$3:$D$5000,Transakce!$H$3:$H$5000,T$1,Transakce!$I$3:$I$5000,$A$1,Transakce!$C$3:$C$5000,$A81)</f>
        <v>0</v>
      </c>
      <c r="V81" s="29">
        <f t="shared" ref="V81:V88" si="112">T81-U81</f>
        <v>0</v>
      </c>
      <c r="W81" s="32"/>
      <c r="X81" s="100">
        <f>SUMIFS(Transakce!$D$3:$D$5000,Transakce!$H$3:$H$5000,W$1,Transakce!$I$3:$I$5000,$A$1,Transakce!$C$3:$C$5000,$A81)</f>
        <v>0</v>
      </c>
      <c r="Y81" s="29">
        <f t="shared" ref="Y81:Y88" si="113">W81-X81</f>
        <v>0</v>
      </c>
      <c r="Z81" s="32"/>
      <c r="AA81" s="100">
        <f>SUMIFS(Transakce!$D$3:$D$5000,Transakce!$H$3:$H$5000,Z$1,Transakce!$I$3:$I$5000,$A$1,Transakce!$C$3:$C$5000,$A81)</f>
        <v>0</v>
      </c>
      <c r="AB81" s="29">
        <f t="shared" ref="AB81:AB88" si="114">Z81-AA81</f>
        <v>0</v>
      </c>
      <c r="AC81" s="32"/>
      <c r="AD81" s="100">
        <f>SUMIFS(Transakce!$D$3:$D$5000,Transakce!$H$3:$H$5000,AC$1,Transakce!$I$3:$I$5000,$A$1,Transakce!$C$3:$C$5000,$A81)</f>
        <v>0</v>
      </c>
      <c r="AE81" s="29">
        <f t="shared" ref="AE81:AE88" si="115">AC81-AD81</f>
        <v>0</v>
      </c>
      <c r="AF81" s="32"/>
      <c r="AG81" s="100">
        <f>SUMIFS(Transakce!$D$3:$D$5000,Transakce!$H$3:$H$5000,AF$1,Transakce!$I$3:$I$5000,$A$1,Transakce!$C$3:$C$5000,$A81)</f>
        <v>0</v>
      </c>
      <c r="AH81" s="29">
        <f t="shared" ref="AH81:AH88" si="116">AF81-AG81</f>
        <v>0</v>
      </c>
      <c r="AI81" s="32"/>
      <c r="AJ81" s="100">
        <f>SUMIFS(Transakce!$D$3:$D$5000,Transakce!$H$3:$H$5000,AI$1,Transakce!$I$3:$I$5000,$A$1,Transakce!$C$3:$C$5000,$A81)</f>
        <v>0</v>
      </c>
      <c r="AK81" s="29">
        <f t="shared" ref="AK81:AK88" si="117">AI81-AJ81</f>
        <v>0</v>
      </c>
      <c r="AL81" s="79">
        <f t="shared" ref="AL81:AM88" si="118">B81+E81+H81+K81+N81+Q81+T81+W81+Z81+AC81+AF81+AI81</f>
        <v>0</v>
      </c>
      <c r="AM81" s="80">
        <f t="shared" si="118"/>
        <v>0</v>
      </c>
      <c r="AN81" s="29">
        <f t="shared" ref="AN81:AN88" si="119">AL81-AM81</f>
        <v>0</v>
      </c>
      <c r="AO81" s="81">
        <f>AL81/$AO$5</f>
        <v>0</v>
      </c>
      <c r="AP81" s="80">
        <f>AM81/$AO$5</f>
        <v>0</v>
      </c>
      <c r="AQ81" s="29">
        <f t="shared" ref="AQ81:AQ88" si="120">AO81-AP81</f>
        <v>0</v>
      </c>
    </row>
    <row r="82" spans="1:43" ht="15" customHeight="1" outlineLevel="1">
      <c r="A82" s="63" t="str">
        <f>Transakce!A60</f>
        <v>Stavební spoření</v>
      </c>
      <c r="B82" s="34"/>
      <c r="C82" s="100">
        <f>SUMIFS(Transakce!$D$3:$D$5000,Transakce!$H$3:$H$5000,B$1,Transakce!$I$3:$I$5000,$A$1,Transakce!$C$3:$C$5000,$A82)</f>
        <v>0</v>
      </c>
      <c r="D82" s="29">
        <f t="shared" si="106"/>
        <v>0</v>
      </c>
      <c r="E82" s="34"/>
      <c r="F82" s="100">
        <f>SUMIFS(Transakce!$D$3:$D$5000,Transakce!$H$3:$H$5000,E$1,Transakce!$I$3:$I$5000,$A$1,Transakce!$C$3:$C$5000,$A82)</f>
        <v>0</v>
      </c>
      <c r="G82" s="29">
        <f t="shared" si="107"/>
        <v>0</v>
      </c>
      <c r="H82" s="34"/>
      <c r="I82" s="100">
        <f>SUMIFS(Transakce!$D$3:$D$5000,Transakce!$H$3:$H$5000,H$1,Transakce!$I$3:$I$5000,$A$1,Transakce!$C$3:$C$5000,$A82)</f>
        <v>0</v>
      </c>
      <c r="J82" s="29">
        <f t="shared" si="108"/>
        <v>0</v>
      </c>
      <c r="K82" s="34"/>
      <c r="L82" s="100">
        <f>SUMIFS(Transakce!$D$3:$D$5000,Transakce!$H$3:$H$5000,K$1,Transakce!$I$3:$I$5000,$A$1,Transakce!$C$3:$C$5000,$A82)</f>
        <v>0</v>
      </c>
      <c r="M82" s="29">
        <f t="shared" si="109"/>
        <v>0</v>
      </c>
      <c r="N82" s="34"/>
      <c r="O82" s="100">
        <f>SUMIFS(Transakce!$D$3:$D$5000,Transakce!$H$3:$H$5000,N$1,Transakce!$I$3:$I$5000,$A$1,Transakce!$C$3:$C$5000,$A82)</f>
        <v>0</v>
      </c>
      <c r="P82" s="29">
        <f t="shared" si="110"/>
        <v>0</v>
      </c>
      <c r="Q82" s="34"/>
      <c r="R82" s="100">
        <f>SUMIFS(Transakce!$D$3:$D$5000,Transakce!$H$3:$H$5000,Q$1,Transakce!$I$3:$I$5000,$A$1,Transakce!$C$3:$C$5000,$A82)</f>
        <v>0</v>
      </c>
      <c r="S82" s="29">
        <f t="shared" si="111"/>
        <v>0</v>
      </c>
      <c r="T82" s="34"/>
      <c r="U82" s="100">
        <f>SUMIFS(Transakce!$D$3:$D$5000,Transakce!$H$3:$H$5000,T$1,Transakce!$I$3:$I$5000,$A$1,Transakce!$C$3:$C$5000,$A82)</f>
        <v>0</v>
      </c>
      <c r="V82" s="29">
        <f t="shared" si="112"/>
        <v>0</v>
      </c>
      <c r="W82" s="34"/>
      <c r="X82" s="100">
        <f>SUMIFS(Transakce!$D$3:$D$5000,Transakce!$H$3:$H$5000,W$1,Transakce!$I$3:$I$5000,$A$1,Transakce!$C$3:$C$5000,$A82)</f>
        <v>0</v>
      </c>
      <c r="Y82" s="29">
        <f t="shared" si="113"/>
        <v>0</v>
      </c>
      <c r="Z82" s="34"/>
      <c r="AA82" s="100">
        <f>SUMIFS(Transakce!$D$3:$D$5000,Transakce!$H$3:$H$5000,Z$1,Transakce!$I$3:$I$5000,$A$1,Transakce!$C$3:$C$5000,$A82)</f>
        <v>0</v>
      </c>
      <c r="AB82" s="29">
        <f t="shared" si="114"/>
        <v>0</v>
      </c>
      <c r="AC82" s="34"/>
      <c r="AD82" s="100">
        <f>SUMIFS(Transakce!$D$3:$D$5000,Transakce!$H$3:$H$5000,AC$1,Transakce!$I$3:$I$5000,$A$1,Transakce!$C$3:$C$5000,$A82)</f>
        <v>0</v>
      </c>
      <c r="AE82" s="29">
        <f t="shared" si="115"/>
        <v>0</v>
      </c>
      <c r="AF82" s="34"/>
      <c r="AG82" s="100">
        <f>SUMIFS(Transakce!$D$3:$D$5000,Transakce!$H$3:$H$5000,AF$1,Transakce!$I$3:$I$5000,$A$1,Transakce!$C$3:$C$5000,$A82)</f>
        <v>0</v>
      </c>
      <c r="AH82" s="29">
        <f t="shared" si="116"/>
        <v>0</v>
      </c>
      <c r="AI82" s="34"/>
      <c r="AJ82" s="100">
        <f>SUMIFS(Transakce!$D$3:$D$5000,Transakce!$H$3:$H$5000,AI$1,Transakce!$I$3:$I$5000,$A$1,Transakce!$C$3:$C$5000,$A82)</f>
        <v>0</v>
      </c>
      <c r="AK82" s="29">
        <f t="shared" si="117"/>
        <v>0</v>
      </c>
      <c r="AL82" s="79">
        <f t="shared" si="118"/>
        <v>0</v>
      </c>
      <c r="AM82" s="80">
        <f t="shared" si="118"/>
        <v>0</v>
      </c>
      <c r="AN82" s="29">
        <f t="shared" si="119"/>
        <v>0</v>
      </c>
      <c r="AO82" s="81">
        <f t="shared" ref="AO82:AP88" si="121">AL82/$AO$5</f>
        <v>0</v>
      </c>
      <c r="AP82" s="80">
        <f t="shared" si="121"/>
        <v>0</v>
      </c>
      <c r="AQ82" s="29">
        <f t="shared" si="120"/>
        <v>0</v>
      </c>
    </row>
    <row r="83" spans="1:43" ht="15" customHeight="1" outlineLevel="1">
      <c r="A83" s="63" t="str">
        <f>Transakce!A61</f>
        <v>Investice | Životní pojištění</v>
      </c>
      <c r="B83" s="34"/>
      <c r="C83" s="100">
        <f>SUMIFS(Transakce!$D$3:$D$5000,Transakce!$H$3:$H$5000,B$1,Transakce!$I$3:$I$5000,$A$1,Transakce!$C$3:$C$5000,$A83)</f>
        <v>0</v>
      </c>
      <c r="D83" s="29">
        <f t="shared" si="106"/>
        <v>0</v>
      </c>
      <c r="E83" s="34"/>
      <c r="F83" s="100">
        <f>SUMIFS(Transakce!$D$3:$D$5000,Transakce!$H$3:$H$5000,E$1,Transakce!$I$3:$I$5000,$A$1,Transakce!$C$3:$C$5000,$A83)</f>
        <v>0</v>
      </c>
      <c r="G83" s="29">
        <f t="shared" si="107"/>
        <v>0</v>
      </c>
      <c r="H83" s="34"/>
      <c r="I83" s="100">
        <f>SUMIFS(Transakce!$D$3:$D$5000,Transakce!$H$3:$H$5000,H$1,Transakce!$I$3:$I$5000,$A$1,Transakce!$C$3:$C$5000,$A83)</f>
        <v>0</v>
      </c>
      <c r="J83" s="29">
        <f t="shared" si="108"/>
        <v>0</v>
      </c>
      <c r="K83" s="34"/>
      <c r="L83" s="100">
        <f>SUMIFS(Transakce!$D$3:$D$5000,Transakce!$H$3:$H$5000,K$1,Transakce!$I$3:$I$5000,$A$1,Transakce!$C$3:$C$5000,$A83)</f>
        <v>0</v>
      </c>
      <c r="M83" s="29">
        <f t="shared" si="109"/>
        <v>0</v>
      </c>
      <c r="N83" s="34"/>
      <c r="O83" s="100">
        <f>SUMIFS(Transakce!$D$3:$D$5000,Transakce!$H$3:$H$5000,N$1,Transakce!$I$3:$I$5000,$A$1,Transakce!$C$3:$C$5000,$A83)</f>
        <v>0</v>
      </c>
      <c r="P83" s="29">
        <f t="shared" si="110"/>
        <v>0</v>
      </c>
      <c r="Q83" s="34"/>
      <c r="R83" s="100">
        <f>SUMIFS(Transakce!$D$3:$D$5000,Transakce!$H$3:$H$5000,Q$1,Transakce!$I$3:$I$5000,$A$1,Transakce!$C$3:$C$5000,$A83)</f>
        <v>0</v>
      </c>
      <c r="S83" s="29">
        <f t="shared" si="111"/>
        <v>0</v>
      </c>
      <c r="T83" s="34"/>
      <c r="U83" s="100">
        <f>SUMIFS(Transakce!$D$3:$D$5000,Transakce!$H$3:$H$5000,T$1,Transakce!$I$3:$I$5000,$A$1,Transakce!$C$3:$C$5000,$A83)</f>
        <v>0</v>
      </c>
      <c r="V83" s="29">
        <f t="shared" si="112"/>
        <v>0</v>
      </c>
      <c r="W83" s="34"/>
      <c r="X83" s="100">
        <f>SUMIFS(Transakce!$D$3:$D$5000,Transakce!$H$3:$H$5000,W$1,Transakce!$I$3:$I$5000,$A$1,Transakce!$C$3:$C$5000,$A83)</f>
        <v>0</v>
      </c>
      <c r="Y83" s="29">
        <f t="shared" si="113"/>
        <v>0</v>
      </c>
      <c r="Z83" s="34"/>
      <c r="AA83" s="100">
        <f>SUMIFS(Transakce!$D$3:$D$5000,Transakce!$H$3:$H$5000,Z$1,Transakce!$I$3:$I$5000,$A$1,Transakce!$C$3:$C$5000,$A83)</f>
        <v>0</v>
      </c>
      <c r="AB83" s="29">
        <f t="shared" si="114"/>
        <v>0</v>
      </c>
      <c r="AC83" s="34"/>
      <c r="AD83" s="100">
        <f>SUMIFS(Transakce!$D$3:$D$5000,Transakce!$H$3:$H$5000,AC$1,Transakce!$I$3:$I$5000,$A$1,Transakce!$C$3:$C$5000,$A83)</f>
        <v>0</v>
      </c>
      <c r="AE83" s="29">
        <f t="shared" si="115"/>
        <v>0</v>
      </c>
      <c r="AF83" s="34"/>
      <c r="AG83" s="100">
        <f>SUMIFS(Transakce!$D$3:$D$5000,Transakce!$H$3:$H$5000,AF$1,Transakce!$I$3:$I$5000,$A$1,Transakce!$C$3:$C$5000,$A83)</f>
        <v>0</v>
      </c>
      <c r="AH83" s="29">
        <f t="shared" si="116"/>
        <v>0</v>
      </c>
      <c r="AI83" s="34"/>
      <c r="AJ83" s="100">
        <f>SUMIFS(Transakce!$D$3:$D$5000,Transakce!$H$3:$H$5000,AI$1,Transakce!$I$3:$I$5000,$A$1,Transakce!$C$3:$C$5000,$A83)</f>
        <v>0</v>
      </c>
      <c r="AK83" s="29">
        <f t="shared" si="117"/>
        <v>0</v>
      </c>
      <c r="AL83" s="79">
        <f t="shared" si="118"/>
        <v>0</v>
      </c>
      <c r="AM83" s="80">
        <f t="shared" si="118"/>
        <v>0</v>
      </c>
      <c r="AN83" s="29">
        <f t="shared" si="119"/>
        <v>0</v>
      </c>
      <c r="AO83" s="81">
        <f t="shared" si="121"/>
        <v>0</v>
      </c>
      <c r="AP83" s="80">
        <f t="shared" si="121"/>
        <v>0</v>
      </c>
      <c r="AQ83" s="29">
        <f t="shared" si="120"/>
        <v>0</v>
      </c>
    </row>
    <row r="84" spans="1:43" ht="15" customHeight="1" outlineLevel="1">
      <c r="A84" s="63" t="str">
        <f>Transakce!A62</f>
        <v>Penzijní připojištění</v>
      </c>
      <c r="B84" s="34"/>
      <c r="C84" s="100">
        <f>SUMIFS(Transakce!$D$3:$D$5000,Transakce!$H$3:$H$5000,B$1,Transakce!$I$3:$I$5000,$A$1,Transakce!$C$3:$C$5000,$A84)</f>
        <v>0</v>
      </c>
      <c r="D84" s="29">
        <f t="shared" si="106"/>
        <v>0</v>
      </c>
      <c r="E84" s="34"/>
      <c r="F84" s="100">
        <f>SUMIFS(Transakce!$D$3:$D$5000,Transakce!$H$3:$H$5000,E$1,Transakce!$I$3:$I$5000,$A$1,Transakce!$C$3:$C$5000,$A84)</f>
        <v>0</v>
      </c>
      <c r="G84" s="29">
        <f t="shared" si="107"/>
        <v>0</v>
      </c>
      <c r="H84" s="34"/>
      <c r="I84" s="100">
        <f>SUMIFS(Transakce!$D$3:$D$5000,Transakce!$H$3:$H$5000,H$1,Transakce!$I$3:$I$5000,$A$1,Transakce!$C$3:$C$5000,$A84)</f>
        <v>0</v>
      </c>
      <c r="J84" s="29">
        <f t="shared" si="108"/>
        <v>0</v>
      </c>
      <c r="K84" s="34"/>
      <c r="L84" s="100">
        <f>SUMIFS(Transakce!$D$3:$D$5000,Transakce!$H$3:$H$5000,K$1,Transakce!$I$3:$I$5000,$A$1,Transakce!$C$3:$C$5000,$A84)</f>
        <v>0</v>
      </c>
      <c r="M84" s="29">
        <f t="shared" si="109"/>
        <v>0</v>
      </c>
      <c r="N84" s="34"/>
      <c r="O84" s="100">
        <f>SUMIFS(Transakce!$D$3:$D$5000,Transakce!$H$3:$H$5000,N$1,Transakce!$I$3:$I$5000,$A$1,Transakce!$C$3:$C$5000,$A84)</f>
        <v>0</v>
      </c>
      <c r="P84" s="29">
        <f t="shared" si="110"/>
        <v>0</v>
      </c>
      <c r="Q84" s="34"/>
      <c r="R84" s="100">
        <f>SUMIFS(Transakce!$D$3:$D$5000,Transakce!$H$3:$H$5000,Q$1,Transakce!$I$3:$I$5000,$A$1,Transakce!$C$3:$C$5000,$A84)</f>
        <v>0</v>
      </c>
      <c r="S84" s="29">
        <f t="shared" si="111"/>
        <v>0</v>
      </c>
      <c r="T84" s="34"/>
      <c r="U84" s="100">
        <f>SUMIFS(Transakce!$D$3:$D$5000,Transakce!$H$3:$H$5000,T$1,Transakce!$I$3:$I$5000,$A$1,Transakce!$C$3:$C$5000,$A84)</f>
        <v>0</v>
      </c>
      <c r="V84" s="29">
        <f t="shared" si="112"/>
        <v>0</v>
      </c>
      <c r="W84" s="34"/>
      <c r="X84" s="100">
        <f>SUMIFS(Transakce!$D$3:$D$5000,Transakce!$H$3:$H$5000,W$1,Transakce!$I$3:$I$5000,$A$1,Transakce!$C$3:$C$5000,$A84)</f>
        <v>0</v>
      </c>
      <c r="Y84" s="29">
        <f t="shared" si="113"/>
        <v>0</v>
      </c>
      <c r="Z84" s="34"/>
      <c r="AA84" s="100">
        <f>SUMIFS(Transakce!$D$3:$D$5000,Transakce!$H$3:$H$5000,Z$1,Transakce!$I$3:$I$5000,$A$1,Transakce!$C$3:$C$5000,$A84)</f>
        <v>0</v>
      </c>
      <c r="AB84" s="29">
        <f t="shared" si="114"/>
        <v>0</v>
      </c>
      <c r="AC84" s="34"/>
      <c r="AD84" s="100">
        <f>SUMIFS(Transakce!$D$3:$D$5000,Transakce!$H$3:$H$5000,AC$1,Transakce!$I$3:$I$5000,$A$1,Transakce!$C$3:$C$5000,$A84)</f>
        <v>0</v>
      </c>
      <c r="AE84" s="29">
        <f t="shared" si="115"/>
        <v>0</v>
      </c>
      <c r="AF84" s="34"/>
      <c r="AG84" s="100">
        <f>SUMIFS(Transakce!$D$3:$D$5000,Transakce!$H$3:$H$5000,AF$1,Transakce!$I$3:$I$5000,$A$1,Transakce!$C$3:$C$5000,$A84)</f>
        <v>0</v>
      </c>
      <c r="AH84" s="29">
        <f t="shared" si="116"/>
        <v>0</v>
      </c>
      <c r="AI84" s="34"/>
      <c r="AJ84" s="100">
        <f>SUMIFS(Transakce!$D$3:$D$5000,Transakce!$H$3:$H$5000,AI$1,Transakce!$I$3:$I$5000,$A$1,Transakce!$C$3:$C$5000,$A84)</f>
        <v>0</v>
      </c>
      <c r="AK84" s="29">
        <f t="shared" si="117"/>
        <v>0</v>
      </c>
      <c r="AL84" s="79">
        <f t="shared" si="118"/>
        <v>0</v>
      </c>
      <c r="AM84" s="80">
        <f t="shared" si="118"/>
        <v>0</v>
      </c>
      <c r="AN84" s="29">
        <f t="shared" si="119"/>
        <v>0</v>
      </c>
      <c r="AO84" s="81">
        <f t="shared" si="121"/>
        <v>0</v>
      </c>
      <c r="AP84" s="80">
        <f t="shared" si="121"/>
        <v>0</v>
      </c>
      <c r="AQ84" s="29">
        <f t="shared" si="120"/>
        <v>0</v>
      </c>
    </row>
    <row r="85" spans="1:43" ht="15" customHeight="1" outlineLevel="1">
      <c r="A85" s="63" t="str">
        <f>Transakce!A63</f>
        <v>Investice | Dlouhodobá rezerva</v>
      </c>
      <c r="B85" s="33"/>
      <c r="C85" s="100">
        <f>SUMIFS(Transakce!$D$3:$D$5000,Transakce!$H$3:$H$5000,B$1,Transakce!$I$3:$I$5000,$A$1,Transakce!$C$3:$C$5000,$A85)</f>
        <v>0</v>
      </c>
      <c r="D85" s="29">
        <f t="shared" si="106"/>
        <v>0</v>
      </c>
      <c r="E85" s="34"/>
      <c r="F85" s="100">
        <f>SUMIFS(Transakce!$D$3:$D$5000,Transakce!$H$3:$H$5000,E$1,Transakce!$I$3:$I$5000,$A$1,Transakce!$C$3:$C$5000,$A85)</f>
        <v>0</v>
      </c>
      <c r="G85" s="29">
        <f t="shared" si="107"/>
        <v>0</v>
      </c>
      <c r="H85" s="34"/>
      <c r="I85" s="100">
        <f>SUMIFS(Transakce!$D$3:$D$5000,Transakce!$H$3:$H$5000,H$1,Transakce!$I$3:$I$5000,$A$1,Transakce!$C$3:$C$5000,$A85)</f>
        <v>0</v>
      </c>
      <c r="J85" s="29">
        <f t="shared" si="108"/>
        <v>0</v>
      </c>
      <c r="K85" s="34"/>
      <c r="L85" s="100">
        <f>SUMIFS(Transakce!$D$3:$D$5000,Transakce!$H$3:$H$5000,K$1,Transakce!$I$3:$I$5000,$A$1,Transakce!$C$3:$C$5000,$A85)</f>
        <v>0</v>
      </c>
      <c r="M85" s="29">
        <f t="shared" si="109"/>
        <v>0</v>
      </c>
      <c r="N85" s="34"/>
      <c r="O85" s="100">
        <f>SUMIFS(Transakce!$D$3:$D$5000,Transakce!$H$3:$H$5000,N$1,Transakce!$I$3:$I$5000,$A$1,Transakce!$C$3:$C$5000,$A85)</f>
        <v>0</v>
      </c>
      <c r="P85" s="29">
        <f t="shared" si="110"/>
        <v>0</v>
      </c>
      <c r="Q85" s="34"/>
      <c r="R85" s="100">
        <f>SUMIFS(Transakce!$D$3:$D$5000,Transakce!$H$3:$H$5000,Q$1,Transakce!$I$3:$I$5000,$A$1,Transakce!$C$3:$C$5000,$A85)</f>
        <v>0</v>
      </c>
      <c r="S85" s="29">
        <f t="shared" si="111"/>
        <v>0</v>
      </c>
      <c r="T85" s="34"/>
      <c r="U85" s="100">
        <f>SUMIFS(Transakce!$D$3:$D$5000,Transakce!$H$3:$H$5000,T$1,Transakce!$I$3:$I$5000,$A$1,Transakce!$C$3:$C$5000,$A85)</f>
        <v>0</v>
      </c>
      <c r="V85" s="29">
        <f t="shared" si="112"/>
        <v>0</v>
      </c>
      <c r="W85" s="34"/>
      <c r="X85" s="100">
        <f>SUMIFS(Transakce!$D$3:$D$5000,Transakce!$H$3:$H$5000,W$1,Transakce!$I$3:$I$5000,$A$1,Transakce!$C$3:$C$5000,$A85)</f>
        <v>0</v>
      </c>
      <c r="Y85" s="29">
        <f t="shared" si="113"/>
        <v>0</v>
      </c>
      <c r="Z85" s="34"/>
      <c r="AA85" s="100">
        <f>SUMIFS(Transakce!$D$3:$D$5000,Transakce!$H$3:$H$5000,Z$1,Transakce!$I$3:$I$5000,$A$1,Transakce!$C$3:$C$5000,$A85)</f>
        <v>0</v>
      </c>
      <c r="AB85" s="29">
        <f t="shared" si="114"/>
        <v>0</v>
      </c>
      <c r="AC85" s="34"/>
      <c r="AD85" s="100">
        <f>SUMIFS(Transakce!$D$3:$D$5000,Transakce!$H$3:$H$5000,AC$1,Transakce!$I$3:$I$5000,$A$1,Transakce!$C$3:$C$5000,$A85)</f>
        <v>0</v>
      </c>
      <c r="AE85" s="29">
        <f t="shared" si="115"/>
        <v>0</v>
      </c>
      <c r="AF85" s="34"/>
      <c r="AG85" s="100">
        <f>SUMIFS(Transakce!$D$3:$D$5000,Transakce!$H$3:$H$5000,AF$1,Transakce!$I$3:$I$5000,$A$1,Transakce!$C$3:$C$5000,$A85)</f>
        <v>0</v>
      </c>
      <c r="AH85" s="29">
        <f t="shared" si="116"/>
        <v>0</v>
      </c>
      <c r="AI85" s="34"/>
      <c r="AJ85" s="100">
        <f>SUMIFS(Transakce!$D$3:$D$5000,Transakce!$H$3:$H$5000,AI$1,Transakce!$I$3:$I$5000,$A$1,Transakce!$C$3:$C$5000,$A85)</f>
        <v>0</v>
      </c>
      <c r="AK85" s="29">
        <f t="shared" si="117"/>
        <v>0</v>
      </c>
      <c r="AL85" s="79">
        <f t="shared" si="118"/>
        <v>0</v>
      </c>
      <c r="AM85" s="80">
        <f t="shared" si="118"/>
        <v>0</v>
      </c>
      <c r="AN85" s="29">
        <f t="shared" si="119"/>
        <v>0</v>
      </c>
      <c r="AO85" s="81">
        <f t="shared" si="121"/>
        <v>0</v>
      </c>
      <c r="AP85" s="80">
        <f t="shared" si="121"/>
        <v>0</v>
      </c>
      <c r="AQ85" s="29">
        <f t="shared" si="120"/>
        <v>0</v>
      </c>
    </row>
    <row r="86" spans="1:43" ht="15" customHeight="1" outlineLevel="1">
      <c r="A86" s="63" t="str">
        <f>Transakce!A64</f>
        <v>Jiné spoření 2</v>
      </c>
      <c r="B86" s="33"/>
      <c r="C86" s="100">
        <f>SUMIFS(Transakce!$D$3:$D$5000,Transakce!$H$3:$H$5000,B$1,Transakce!$I$3:$I$5000,$A$1,Transakce!$C$3:$C$5000,$A86)</f>
        <v>0</v>
      </c>
      <c r="D86" s="29">
        <f t="shared" si="106"/>
        <v>0</v>
      </c>
      <c r="E86" s="34"/>
      <c r="F86" s="100">
        <f>SUMIFS(Transakce!$D$3:$D$5000,Transakce!$H$3:$H$5000,E$1,Transakce!$I$3:$I$5000,$A$1,Transakce!$C$3:$C$5000,$A86)</f>
        <v>0</v>
      </c>
      <c r="G86" s="29">
        <f t="shared" si="107"/>
        <v>0</v>
      </c>
      <c r="H86" s="34"/>
      <c r="I86" s="100">
        <f>SUMIFS(Transakce!$D$3:$D$5000,Transakce!$H$3:$H$5000,H$1,Transakce!$I$3:$I$5000,$A$1,Transakce!$C$3:$C$5000,$A86)</f>
        <v>0</v>
      </c>
      <c r="J86" s="29">
        <f t="shared" si="108"/>
        <v>0</v>
      </c>
      <c r="K86" s="34"/>
      <c r="L86" s="100">
        <f>SUMIFS(Transakce!$D$3:$D$5000,Transakce!$H$3:$H$5000,K$1,Transakce!$I$3:$I$5000,$A$1,Transakce!$C$3:$C$5000,$A86)</f>
        <v>0</v>
      </c>
      <c r="M86" s="29">
        <f t="shared" si="109"/>
        <v>0</v>
      </c>
      <c r="N86" s="34"/>
      <c r="O86" s="100">
        <f>SUMIFS(Transakce!$D$3:$D$5000,Transakce!$H$3:$H$5000,N$1,Transakce!$I$3:$I$5000,$A$1,Transakce!$C$3:$C$5000,$A86)</f>
        <v>0</v>
      </c>
      <c r="P86" s="29">
        <f t="shared" si="110"/>
        <v>0</v>
      </c>
      <c r="Q86" s="34"/>
      <c r="R86" s="100">
        <f>SUMIFS(Transakce!$D$3:$D$5000,Transakce!$H$3:$H$5000,Q$1,Transakce!$I$3:$I$5000,$A$1,Transakce!$C$3:$C$5000,$A86)</f>
        <v>0</v>
      </c>
      <c r="S86" s="29">
        <f t="shared" si="111"/>
        <v>0</v>
      </c>
      <c r="T86" s="34"/>
      <c r="U86" s="100">
        <f>SUMIFS(Transakce!$D$3:$D$5000,Transakce!$H$3:$H$5000,T$1,Transakce!$I$3:$I$5000,$A$1,Transakce!$C$3:$C$5000,$A86)</f>
        <v>0</v>
      </c>
      <c r="V86" s="29">
        <f t="shared" si="112"/>
        <v>0</v>
      </c>
      <c r="W86" s="34"/>
      <c r="X86" s="100">
        <f>SUMIFS(Transakce!$D$3:$D$5000,Transakce!$H$3:$H$5000,W$1,Transakce!$I$3:$I$5000,$A$1,Transakce!$C$3:$C$5000,$A86)</f>
        <v>0</v>
      </c>
      <c r="Y86" s="29">
        <f t="shared" si="113"/>
        <v>0</v>
      </c>
      <c r="Z86" s="34"/>
      <c r="AA86" s="100">
        <f>SUMIFS(Transakce!$D$3:$D$5000,Transakce!$H$3:$H$5000,Z$1,Transakce!$I$3:$I$5000,$A$1,Transakce!$C$3:$C$5000,$A86)</f>
        <v>0</v>
      </c>
      <c r="AB86" s="29">
        <f t="shared" si="114"/>
        <v>0</v>
      </c>
      <c r="AC86" s="34"/>
      <c r="AD86" s="100">
        <f>SUMIFS(Transakce!$D$3:$D$5000,Transakce!$H$3:$H$5000,AC$1,Transakce!$I$3:$I$5000,$A$1,Transakce!$C$3:$C$5000,$A86)</f>
        <v>0</v>
      </c>
      <c r="AE86" s="29">
        <f t="shared" si="115"/>
        <v>0</v>
      </c>
      <c r="AF86" s="34"/>
      <c r="AG86" s="100">
        <f>SUMIFS(Transakce!$D$3:$D$5000,Transakce!$H$3:$H$5000,AF$1,Transakce!$I$3:$I$5000,$A$1,Transakce!$C$3:$C$5000,$A86)</f>
        <v>0</v>
      </c>
      <c r="AH86" s="29">
        <f t="shared" si="116"/>
        <v>0</v>
      </c>
      <c r="AI86" s="34"/>
      <c r="AJ86" s="100">
        <f>SUMIFS(Transakce!$D$3:$D$5000,Transakce!$H$3:$H$5000,AI$1,Transakce!$I$3:$I$5000,$A$1,Transakce!$C$3:$C$5000,$A86)</f>
        <v>0</v>
      </c>
      <c r="AK86" s="29">
        <f t="shared" si="117"/>
        <v>0</v>
      </c>
      <c r="AL86" s="79">
        <f t="shared" si="118"/>
        <v>0</v>
      </c>
      <c r="AM86" s="80">
        <f t="shared" si="118"/>
        <v>0</v>
      </c>
      <c r="AN86" s="29">
        <f t="shared" si="119"/>
        <v>0</v>
      </c>
      <c r="AO86" s="81">
        <f t="shared" si="121"/>
        <v>0</v>
      </c>
      <c r="AP86" s="80">
        <f t="shared" si="121"/>
        <v>0</v>
      </c>
      <c r="AQ86" s="29">
        <f t="shared" si="120"/>
        <v>0</v>
      </c>
    </row>
    <row r="87" spans="1:43" ht="15" customHeight="1" outlineLevel="1">
      <c r="A87" s="63" t="str">
        <f>Transakce!A65</f>
        <v>Jiné spoření 3</v>
      </c>
      <c r="B87" s="33"/>
      <c r="C87" s="100">
        <f>SUMIFS(Transakce!$D$3:$D$5000,Transakce!$H$3:$H$5000,B$1,Transakce!$I$3:$I$5000,$A$1,Transakce!$C$3:$C$5000,$A87)</f>
        <v>0</v>
      </c>
      <c r="D87" s="29">
        <f t="shared" si="106"/>
        <v>0</v>
      </c>
      <c r="E87" s="34"/>
      <c r="F87" s="100">
        <f>SUMIFS(Transakce!$D$3:$D$5000,Transakce!$H$3:$H$5000,E$1,Transakce!$I$3:$I$5000,$A$1,Transakce!$C$3:$C$5000,$A87)</f>
        <v>0</v>
      </c>
      <c r="G87" s="29">
        <f t="shared" si="107"/>
        <v>0</v>
      </c>
      <c r="H87" s="34"/>
      <c r="I87" s="100">
        <f>SUMIFS(Transakce!$D$3:$D$5000,Transakce!$H$3:$H$5000,H$1,Transakce!$I$3:$I$5000,$A$1,Transakce!$C$3:$C$5000,$A87)</f>
        <v>0</v>
      </c>
      <c r="J87" s="29">
        <f t="shared" si="108"/>
        <v>0</v>
      </c>
      <c r="K87" s="34"/>
      <c r="L87" s="100">
        <f>SUMIFS(Transakce!$D$3:$D$5000,Transakce!$H$3:$H$5000,K$1,Transakce!$I$3:$I$5000,$A$1,Transakce!$C$3:$C$5000,$A87)</f>
        <v>0</v>
      </c>
      <c r="M87" s="29">
        <f t="shared" si="109"/>
        <v>0</v>
      </c>
      <c r="N87" s="34"/>
      <c r="O87" s="100">
        <f>SUMIFS(Transakce!$D$3:$D$5000,Transakce!$H$3:$H$5000,N$1,Transakce!$I$3:$I$5000,$A$1,Transakce!$C$3:$C$5000,$A87)</f>
        <v>0</v>
      </c>
      <c r="P87" s="29">
        <f t="shared" si="110"/>
        <v>0</v>
      </c>
      <c r="Q87" s="34"/>
      <c r="R87" s="100">
        <f>SUMIFS(Transakce!$D$3:$D$5000,Transakce!$H$3:$H$5000,Q$1,Transakce!$I$3:$I$5000,$A$1,Transakce!$C$3:$C$5000,$A87)</f>
        <v>0</v>
      </c>
      <c r="S87" s="29">
        <f t="shared" si="111"/>
        <v>0</v>
      </c>
      <c r="T87" s="34"/>
      <c r="U87" s="100">
        <f>SUMIFS(Transakce!$D$3:$D$5000,Transakce!$H$3:$H$5000,T$1,Transakce!$I$3:$I$5000,$A$1,Transakce!$C$3:$C$5000,$A87)</f>
        <v>0</v>
      </c>
      <c r="V87" s="29">
        <f t="shared" si="112"/>
        <v>0</v>
      </c>
      <c r="W87" s="34"/>
      <c r="X87" s="100">
        <f>SUMIFS(Transakce!$D$3:$D$5000,Transakce!$H$3:$H$5000,W$1,Transakce!$I$3:$I$5000,$A$1,Transakce!$C$3:$C$5000,$A87)</f>
        <v>0</v>
      </c>
      <c r="Y87" s="29">
        <f t="shared" si="113"/>
        <v>0</v>
      </c>
      <c r="Z87" s="34"/>
      <c r="AA87" s="100">
        <f>SUMIFS(Transakce!$D$3:$D$5000,Transakce!$H$3:$H$5000,Z$1,Transakce!$I$3:$I$5000,$A$1,Transakce!$C$3:$C$5000,$A87)</f>
        <v>0</v>
      </c>
      <c r="AB87" s="29">
        <f t="shared" si="114"/>
        <v>0</v>
      </c>
      <c r="AC87" s="34"/>
      <c r="AD87" s="100">
        <f>SUMIFS(Transakce!$D$3:$D$5000,Transakce!$H$3:$H$5000,AC$1,Transakce!$I$3:$I$5000,$A$1,Transakce!$C$3:$C$5000,$A87)</f>
        <v>0</v>
      </c>
      <c r="AE87" s="29">
        <f t="shared" si="115"/>
        <v>0</v>
      </c>
      <c r="AF87" s="34"/>
      <c r="AG87" s="100">
        <f>SUMIFS(Transakce!$D$3:$D$5000,Transakce!$H$3:$H$5000,AF$1,Transakce!$I$3:$I$5000,$A$1,Transakce!$C$3:$C$5000,$A87)</f>
        <v>0</v>
      </c>
      <c r="AH87" s="29">
        <f t="shared" si="116"/>
        <v>0</v>
      </c>
      <c r="AI87" s="34"/>
      <c r="AJ87" s="100">
        <f>SUMIFS(Transakce!$D$3:$D$5000,Transakce!$H$3:$H$5000,AI$1,Transakce!$I$3:$I$5000,$A$1,Transakce!$C$3:$C$5000,$A87)</f>
        <v>0</v>
      </c>
      <c r="AK87" s="29">
        <f t="shared" si="117"/>
        <v>0</v>
      </c>
      <c r="AL87" s="79">
        <f t="shared" si="118"/>
        <v>0</v>
      </c>
      <c r="AM87" s="80">
        <f t="shared" si="118"/>
        <v>0</v>
      </c>
      <c r="AN87" s="29">
        <f t="shared" si="119"/>
        <v>0</v>
      </c>
      <c r="AO87" s="81">
        <f t="shared" si="121"/>
        <v>0</v>
      </c>
      <c r="AP87" s="80">
        <f t="shared" si="121"/>
        <v>0</v>
      </c>
      <c r="AQ87" s="29">
        <f t="shared" si="120"/>
        <v>0</v>
      </c>
    </row>
    <row r="88" spans="1:43" ht="15" customHeight="1" outlineLevel="1">
      <c r="A88" s="63" t="str">
        <f>Transakce!A66</f>
        <v>Jiné spoření 4</v>
      </c>
      <c r="B88" s="35"/>
      <c r="C88" s="100">
        <f>SUMIFS(Transakce!$D$3:$D$5000,Transakce!$H$3:$H$5000,B$1,Transakce!$I$3:$I$5000,$A$1,Transakce!$C$3:$C$5000,$A88)</f>
        <v>0</v>
      </c>
      <c r="D88" s="29">
        <f t="shared" si="106"/>
        <v>0</v>
      </c>
      <c r="E88" s="36"/>
      <c r="F88" s="100">
        <f>SUMIFS(Transakce!$D$3:$D$5000,Transakce!$H$3:$H$5000,E$1,Transakce!$I$3:$I$5000,$A$1,Transakce!$C$3:$C$5000,$A88)</f>
        <v>0</v>
      </c>
      <c r="G88" s="29">
        <f t="shared" si="107"/>
        <v>0</v>
      </c>
      <c r="H88" s="36"/>
      <c r="I88" s="100">
        <f>SUMIFS(Transakce!$D$3:$D$5000,Transakce!$H$3:$H$5000,H$1,Transakce!$I$3:$I$5000,$A$1,Transakce!$C$3:$C$5000,$A88)</f>
        <v>0</v>
      </c>
      <c r="J88" s="29">
        <f t="shared" si="108"/>
        <v>0</v>
      </c>
      <c r="K88" s="36"/>
      <c r="L88" s="100">
        <f>SUMIFS(Transakce!$D$3:$D$5000,Transakce!$H$3:$H$5000,K$1,Transakce!$I$3:$I$5000,$A$1,Transakce!$C$3:$C$5000,$A88)</f>
        <v>0</v>
      </c>
      <c r="M88" s="29">
        <f t="shared" si="109"/>
        <v>0</v>
      </c>
      <c r="N88" s="36"/>
      <c r="O88" s="100">
        <f>SUMIFS(Transakce!$D$3:$D$5000,Transakce!$H$3:$H$5000,N$1,Transakce!$I$3:$I$5000,$A$1,Transakce!$C$3:$C$5000,$A88)</f>
        <v>0</v>
      </c>
      <c r="P88" s="29">
        <f t="shared" si="110"/>
        <v>0</v>
      </c>
      <c r="Q88" s="36"/>
      <c r="R88" s="100">
        <f>SUMIFS(Transakce!$D$3:$D$5000,Transakce!$H$3:$H$5000,Q$1,Transakce!$I$3:$I$5000,$A$1,Transakce!$C$3:$C$5000,$A88)</f>
        <v>0</v>
      </c>
      <c r="S88" s="29">
        <f t="shared" si="111"/>
        <v>0</v>
      </c>
      <c r="T88" s="36"/>
      <c r="U88" s="100">
        <f>SUMIFS(Transakce!$D$3:$D$5000,Transakce!$H$3:$H$5000,T$1,Transakce!$I$3:$I$5000,$A$1,Transakce!$C$3:$C$5000,$A88)</f>
        <v>0</v>
      </c>
      <c r="V88" s="29">
        <f t="shared" si="112"/>
        <v>0</v>
      </c>
      <c r="W88" s="36"/>
      <c r="X88" s="100">
        <f>SUMIFS(Transakce!$D$3:$D$5000,Transakce!$H$3:$H$5000,W$1,Transakce!$I$3:$I$5000,$A$1,Transakce!$C$3:$C$5000,$A88)</f>
        <v>0</v>
      </c>
      <c r="Y88" s="29">
        <f t="shared" si="113"/>
        <v>0</v>
      </c>
      <c r="Z88" s="36"/>
      <c r="AA88" s="100">
        <f>SUMIFS(Transakce!$D$3:$D$5000,Transakce!$H$3:$H$5000,Z$1,Transakce!$I$3:$I$5000,$A$1,Transakce!$C$3:$C$5000,$A88)</f>
        <v>0</v>
      </c>
      <c r="AB88" s="29">
        <f t="shared" si="114"/>
        <v>0</v>
      </c>
      <c r="AC88" s="36"/>
      <c r="AD88" s="100">
        <f>SUMIFS(Transakce!$D$3:$D$5000,Transakce!$H$3:$H$5000,AC$1,Transakce!$I$3:$I$5000,$A$1,Transakce!$C$3:$C$5000,$A88)</f>
        <v>0</v>
      </c>
      <c r="AE88" s="29">
        <f t="shared" si="115"/>
        <v>0</v>
      </c>
      <c r="AF88" s="36"/>
      <c r="AG88" s="100">
        <f>SUMIFS(Transakce!$D$3:$D$5000,Transakce!$H$3:$H$5000,AF$1,Transakce!$I$3:$I$5000,$A$1,Transakce!$C$3:$C$5000,$A88)</f>
        <v>0</v>
      </c>
      <c r="AH88" s="29">
        <f t="shared" si="116"/>
        <v>0</v>
      </c>
      <c r="AI88" s="36"/>
      <c r="AJ88" s="100">
        <f>SUMIFS(Transakce!$D$3:$D$5000,Transakce!$H$3:$H$5000,AI$1,Transakce!$I$3:$I$5000,$A$1,Transakce!$C$3:$C$5000,$A88)</f>
        <v>0</v>
      </c>
      <c r="AK88" s="29">
        <f t="shared" si="117"/>
        <v>0</v>
      </c>
      <c r="AL88" s="79">
        <f t="shared" si="118"/>
        <v>0</v>
      </c>
      <c r="AM88" s="80">
        <f t="shared" si="118"/>
        <v>0</v>
      </c>
      <c r="AN88" s="29">
        <f t="shared" si="119"/>
        <v>0</v>
      </c>
      <c r="AO88" s="81">
        <f t="shared" si="121"/>
        <v>0</v>
      </c>
      <c r="AP88" s="80">
        <f t="shared" si="121"/>
        <v>0</v>
      </c>
      <c r="AQ88" s="29">
        <f t="shared" si="120"/>
        <v>0</v>
      </c>
    </row>
    <row r="89" spans="1:43" ht="15" customHeight="1">
      <c r="A89" s="68" t="s">
        <v>63</v>
      </c>
      <c r="B89" s="3">
        <f t="shared" ref="B89:AP89" si="122">SUM(B81:B88)</f>
        <v>0</v>
      </c>
      <c r="C89" s="2">
        <f t="shared" si="122"/>
        <v>0</v>
      </c>
      <c r="D89" s="2">
        <f>SUM(D81:D88)</f>
        <v>0</v>
      </c>
      <c r="E89" s="8">
        <f t="shared" si="122"/>
        <v>0</v>
      </c>
      <c r="F89" s="2">
        <f t="shared" si="122"/>
        <v>0</v>
      </c>
      <c r="G89" s="2">
        <f>SUM(G81:G88)</f>
        <v>0</v>
      </c>
      <c r="H89" s="8">
        <f t="shared" si="122"/>
        <v>0</v>
      </c>
      <c r="I89" s="2">
        <f t="shared" si="122"/>
        <v>0</v>
      </c>
      <c r="J89" s="2">
        <f>SUM(J81:J88)</f>
        <v>0</v>
      </c>
      <c r="K89" s="8">
        <f t="shared" si="122"/>
        <v>0</v>
      </c>
      <c r="L89" s="2">
        <f t="shared" si="122"/>
        <v>0</v>
      </c>
      <c r="M89" s="2">
        <f>SUM(M81:M88)</f>
        <v>0</v>
      </c>
      <c r="N89" s="8">
        <f t="shared" si="122"/>
        <v>0</v>
      </c>
      <c r="O89" s="2">
        <f t="shared" si="122"/>
        <v>0</v>
      </c>
      <c r="P89" s="2">
        <f>SUM(P81:P88)</f>
        <v>0</v>
      </c>
      <c r="Q89" s="8">
        <f t="shared" si="122"/>
        <v>0</v>
      </c>
      <c r="R89" s="2">
        <f t="shared" si="122"/>
        <v>0</v>
      </c>
      <c r="S89" s="2">
        <f>SUM(S81:S88)</f>
        <v>0</v>
      </c>
      <c r="T89" s="8">
        <f t="shared" si="122"/>
        <v>0</v>
      </c>
      <c r="U89" s="2">
        <f t="shared" si="122"/>
        <v>0</v>
      </c>
      <c r="V89" s="2">
        <f>SUM(V81:V88)</f>
        <v>0</v>
      </c>
      <c r="W89" s="8">
        <f t="shared" si="122"/>
        <v>0</v>
      </c>
      <c r="X89" s="2">
        <f t="shared" si="122"/>
        <v>0</v>
      </c>
      <c r="Y89" s="2">
        <f>SUM(Y81:Y88)</f>
        <v>0</v>
      </c>
      <c r="Z89" s="8">
        <f t="shared" si="122"/>
        <v>0</v>
      </c>
      <c r="AA89" s="2">
        <f t="shared" si="122"/>
        <v>0</v>
      </c>
      <c r="AB89" s="2">
        <f>SUM(AB81:AB88)</f>
        <v>0</v>
      </c>
      <c r="AC89" s="8">
        <f t="shared" si="122"/>
        <v>0</v>
      </c>
      <c r="AD89" s="2">
        <f t="shared" si="122"/>
        <v>0</v>
      </c>
      <c r="AE89" s="2">
        <f>SUM(AE81:AE88)</f>
        <v>0</v>
      </c>
      <c r="AF89" s="8">
        <f t="shared" si="122"/>
        <v>0</v>
      </c>
      <c r="AG89" s="2">
        <f t="shared" si="122"/>
        <v>0</v>
      </c>
      <c r="AH89" s="2">
        <f>SUM(AH81:AH88)</f>
        <v>0</v>
      </c>
      <c r="AI89" s="8">
        <f t="shared" si="122"/>
        <v>0</v>
      </c>
      <c r="AJ89" s="2">
        <f t="shared" si="122"/>
        <v>0</v>
      </c>
      <c r="AK89" s="2">
        <f>SUM(AK81:AK88)</f>
        <v>0</v>
      </c>
      <c r="AL89" s="5">
        <f t="shared" si="122"/>
        <v>0</v>
      </c>
      <c r="AM89" s="2">
        <f t="shared" si="122"/>
        <v>0</v>
      </c>
      <c r="AN89" s="2">
        <f>SUM(AN81:AN88)</f>
        <v>0</v>
      </c>
      <c r="AO89" s="4">
        <f t="shared" si="122"/>
        <v>0</v>
      </c>
      <c r="AP89" s="2">
        <f t="shared" si="122"/>
        <v>0</v>
      </c>
      <c r="AQ89" s="2">
        <f>SUM(AQ81:AQ88)</f>
        <v>0</v>
      </c>
    </row>
    <row r="90" spans="1:43" ht="15" customHeight="1">
      <c r="A90" s="83" t="s">
        <v>44</v>
      </c>
      <c r="B90" s="30"/>
      <c r="C90" s="30"/>
      <c r="D90" s="30"/>
      <c r="E90" s="84"/>
      <c r="F90" s="30"/>
      <c r="G90" s="30"/>
      <c r="H90" s="84"/>
      <c r="I90" s="30"/>
      <c r="J90" s="30"/>
      <c r="K90" s="84"/>
      <c r="L90" s="30"/>
      <c r="M90" s="30"/>
      <c r="N90" s="84"/>
      <c r="O90" s="30"/>
      <c r="P90" s="30"/>
      <c r="Q90" s="84"/>
      <c r="R90" s="30"/>
      <c r="S90" s="30"/>
      <c r="T90" s="84"/>
      <c r="U90" s="30"/>
      <c r="V90" s="30"/>
      <c r="W90" s="84"/>
      <c r="X90" s="30"/>
      <c r="Y90" s="30"/>
      <c r="Z90" s="84"/>
      <c r="AA90" s="30"/>
      <c r="AB90" s="30"/>
      <c r="AC90" s="84"/>
      <c r="AD90" s="30"/>
      <c r="AE90" s="30"/>
      <c r="AF90" s="84"/>
      <c r="AG90" s="30"/>
      <c r="AH90" s="30"/>
      <c r="AI90" s="84"/>
      <c r="AJ90" s="30"/>
      <c r="AK90" s="30"/>
      <c r="AL90" s="85"/>
      <c r="AM90" s="30"/>
      <c r="AN90" s="30"/>
      <c r="AO90" s="86"/>
      <c r="AP90" s="30"/>
      <c r="AQ90" s="30"/>
    </row>
    <row r="91" spans="1:43" ht="15" customHeight="1" outlineLevel="1">
      <c r="A91" s="63" t="str">
        <f>Transakce!A67</f>
        <v>Sport</v>
      </c>
      <c r="B91" s="31"/>
      <c r="C91" s="100">
        <f>SUMIFS(Transakce!$D$3:$D$5000,Transakce!$H$3:$H$5000,B$1,Transakce!$I$3:$I$5000,$A$1,Transakce!$C$3:$C$5000,$A91)</f>
        <v>0</v>
      </c>
      <c r="D91" s="29">
        <f t="shared" ref="D91:D104" si="123">B91-C91</f>
        <v>0</v>
      </c>
      <c r="E91" s="32"/>
      <c r="F91" s="100">
        <f>SUMIFS(Transakce!$D$3:$D$5000,Transakce!$H$3:$H$5000,E$1,Transakce!$I$3:$I$5000,$A$1,Transakce!$C$3:$C$5000,$A91)</f>
        <v>0</v>
      </c>
      <c r="G91" s="29">
        <f t="shared" ref="G91:G104" si="124">E91-F91</f>
        <v>0</v>
      </c>
      <c r="H91" s="32"/>
      <c r="I91" s="100">
        <f>SUMIFS(Transakce!$D$3:$D$5000,Transakce!$H$3:$H$5000,H$1,Transakce!$I$3:$I$5000,$A$1,Transakce!$C$3:$C$5000,$A91)</f>
        <v>0</v>
      </c>
      <c r="J91" s="29">
        <f t="shared" ref="J91:J104" si="125">H91-I91</f>
        <v>0</v>
      </c>
      <c r="K91" s="32"/>
      <c r="L91" s="100">
        <f>SUMIFS(Transakce!$D$3:$D$5000,Transakce!$H$3:$H$5000,K$1,Transakce!$I$3:$I$5000,$A$1,Transakce!$C$3:$C$5000,$A91)</f>
        <v>0</v>
      </c>
      <c r="M91" s="29">
        <f t="shared" ref="M91:M104" si="126">K91-L91</f>
        <v>0</v>
      </c>
      <c r="N91" s="32"/>
      <c r="O91" s="100">
        <f>SUMIFS(Transakce!$D$3:$D$5000,Transakce!$H$3:$H$5000,N$1,Transakce!$I$3:$I$5000,$A$1,Transakce!$C$3:$C$5000,$A91)</f>
        <v>0</v>
      </c>
      <c r="P91" s="29">
        <f t="shared" ref="P91:P104" si="127">N91-O91</f>
        <v>0</v>
      </c>
      <c r="Q91" s="32"/>
      <c r="R91" s="100">
        <f>SUMIFS(Transakce!$D$3:$D$5000,Transakce!$H$3:$H$5000,Q$1,Transakce!$I$3:$I$5000,$A$1,Transakce!$C$3:$C$5000,$A91)</f>
        <v>0</v>
      </c>
      <c r="S91" s="29">
        <f t="shared" ref="S91:S104" si="128">Q91-R91</f>
        <v>0</v>
      </c>
      <c r="T91" s="32"/>
      <c r="U91" s="100">
        <f>SUMIFS(Transakce!$D$3:$D$5000,Transakce!$H$3:$H$5000,T$1,Transakce!$I$3:$I$5000,$A$1,Transakce!$C$3:$C$5000,$A91)</f>
        <v>0</v>
      </c>
      <c r="V91" s="29">
        <f t="shared" ref="V91:V104" si="129">T91-U91</f>
        <v>0</v>
      </c>
      <c r="W91" s="32"/>
      <c r="X91" s="100">
        <f>SUMIFS(Transakce!$D$3:$D$5000,Transakce!$H$3:$H$5000,W$1,Transakce!$I$3:$I$5000,$A$1,Transakce!$C$3:$C$5000,$A91)</f>
        <v>0</v>
      </c>
      <c r="Y91" s="29">
        <f t="shared" ref="Y91:Y104" si="130">W91-X91</f>
        <v>0</v>
      </c>
      <c r="Z91" s="32"/>
      <c r="AA91" s="100">
        <f>SUMIFS(Transakce!$D$3:$D$5000,Transakce!$H$3:$H$5000,Z$1,Transakce!$I$3:$I$5000,$A$1,Transakce!$C$3:$C$5000,$A91)</f>
        <v>0</v>
      </c>
      <c r="AB91" s="29">
        <f t="shared" ref="AB91:AB104" si="131">Z91-AA91</f>
        <v>0</v>
      </c>
      <c r="AC91" s="32"/>
      <c r="AD91" s="100">
        <f>SUMIFS(Transakce!$D$3:$D$5000,Transakce!$H$3:$H$5000,AC$1,Transakce!$I$3:$I$5000,$A$1,Transakce!$C$3:$C$5000,$A91)</f>
        <v>0</v>
      </c>
      <c r="AE91" s="29">
        <f t="shared" ref="AE91:AE104" si="132">AC91-AD91</f>
        <v>0</v>
      </c>
      <c r="AF91" s="32"/>
      <c r="AG91" s="100">
        <f>SUMIFS(Transakce!$D$3:$D$5000,Transakce!$H$3:$H$5000,AF$1,Transakce!$I$3:$I$5000,$A$1,Transakce!$C$3:$C$5000,$A91)</f>
        <v>0</v>
      </c>
      <c r="AH91" s="29">
        <f t="shared" ref="AH91:AH104" si="133">AF91-AG91</f>
        <v>0</v>
      </c>
      <c r="AI91" s="32"/>
      <c r="AJ91" s="100">
        <f>SUMIFS(Transakce!$D$3:$D$5000,Transakce!$H$3:$H$5000,AI$1,Transakce!$I$3:$I$5000,$A$1,Transakce!$C$3:$C$5000,$A91)</f>
        <v>0</v>
      </c>
      <c r="AK91" s="29">
        <f t="shared" ref="AK91:AK104" si="134">AI91-AJ91</f>
        <v>0</v>
      </c>
      <c r="AL91" s="79">
        <f t="shared" ref="AL91:AM104" si="135">B91+E91+H91+K91+N91+Q91+T91+W91+Z91+AC91+AF91+AI91</f>
        <v>0</v>
      </c>
      <c r="AM91" s="80">
        <f t="shared" si="135"/>
        <v>0</v>
      </c>
      <c r="AN91" s="29">
        <f t="shared" ref="AN91:AN104" si="136">AL91-AM91</f>
        <v>0</v>
      </c>
      <c r="AO91" s="81">
        <f>AL91/$AO$5</f>
        <v>0</v>
      </c>
      <c r="AP91" s="80">
        <f>AM91/$AO$5</f>
        <v>0</v>
      </c>
      <c r="AQ91" s="29">
        <f t="shared" ref="AQ91:AQ104" si="137">AO91-AP91</f>
        <v>0</v>
      </c>
    </row>
    <row r="92" spans="1:43" ht="15" customHeight="1" outlineLevel="1">
      <c r="A92" s="63" t="str">
        <f>Transakce!A68</f>
        <v>Kino/Divadlo/Koncerty</v>
      </c>
      <c r="B92" s="33"/>
      <c r="C92" s="100">
        <f>SUMIFS(Transakce!$D$3:$D$5000,Transakce!$H$3:$H$5000,B$1,Transakce!$I$3:$I$5000,$A$1,Transakce!$C$3:$C$5000,$A92)</f>
        <v>0</v>
      </c>
      <c r="D92" s="29">
        <f t="shared" si="123"/>
        <v>0</v>
      </c>
      <c r="E92" s="34"/>
      <c r="F92" s="100">
        <f>SUMIFS(Transakce!$D$3:$D$5000,Transakce!$H$3:$H$5000,E$1,Transakce!$I$3:$I$5000,$A$1,Transakce!$C$3:$C$5000,$A92)</f>
        <v>0</v>
      </c>
      <c r="G92" s="29">
        <f t="shared" si="124"/>
        <v>0</v>
      </c>
      <c r="H92" s="34"/>
      <c r="I92" s="100">
        <f>SUMIFS(Transakce!$D$3:$D$5000,Transakce!$H$3:$H$5000,H$1,Transakce!$I$3:$I$5000,$A$1,Transakce!$C$3:$C$5000,$A92)</f>
        <v>0</v>
      </c>
      <c r="J92" s="29">
        <f t="shared" si="125"/>
        <v>0</v>
      </c>
      <c r="K92" s="34"/>
      <c r="L92" s="100">
        <f>SUMIFS(Transakce!$D$3:$D$5000,Transakce!$H$3:$H$5000,K$1,Transakce!$I$3:$I$5000,$A$1,Transakce!$C$3:$C$5000,$A92)</f>
        <v>0</v>
      </c>
      <c r="M92" s="29">
        <f t="shared" si="126"/>
        <v>0</v>
      </c>
      <c r="N92" s="34"/>
      <c r="O92" s="100">
        <f>SUMIFS(Transakce!$D$3:$D$5000,Transakce!$H$3:$H$5000,N$1,Transakce!$I$3:$I$5000,$A$1,Transakce!$C$3:$C$5000,$A92)</f>
        <v>0</v>
      </c>
      <c r="P92" s="29">
        <f t="shared" si="127"/>
        <v>0</v>
      </c>
      <c r="Q92" s="34"/>
      <c r="R92" s="100">
        <f>SUMIFS(Transakce!$D$3:$D$5000,Transakce!$H$3:$H$5000,Q$1,Transakce!$I$3:$I$5000,$A$1,Transakce!$C$3:$C$5000,$A92)</f>
        <v>0</v>
      </c>
      <c r="S92" s="29">
        <f t="shared" si="128"/>
        <v>0</v>
      </c>
      <c r="T92" s="34"/>
      <c r="U92" s="100">
        <f>SUMIFS(Transakce!$D$3:$D$5000,Transakce!$H$3:$H$5000,T$1,Transakce!$I$3:$I$5000,$A$1,Transakce!$C$3:$C$5000,$A92)</f>
        <v>0</v>
      </c>
      <c r="V92" s="29">
        <f t="shared" si="129"/>
        <v>0</v>
      </c>
      <c r="W92" s="34"/>
      <c r="X92" s="100">
        <f>SUMIFS(Transakce!$D$3:$D$5000,Transakce!$H$3:$H$5000,W$1,Transakce!$I$3:$I$5000,$A$1,Transakce!$C$3:$C$5000,$A92)</f>
        <v>0</v>
      </c>
      <c r="Y92" s="29">
        <f t="shared" si="130"/>
        <v>0</v>
      </c>
      <c r="Z92" s="34"/>
      <c r="AA92" s="100">
        <f>SUMIFS(Transakce!$D$3:$D$5000,Transakce!$H$3:$H$5000,Z$1,Transakce!$I$3:$I$5000,$A$1,Transakce!$C$3:$C$5000,$A92)</f>
        <v>0</v>
      </c>
      <c r="AB92" s="29">
        <f t="shared" si="131"/>
        <v>0</v>
      </c>
      <c r="AC92" s="34"/>
      <c r="AD92" s="100">
        <f>SUMIFS(Transakce!$D$3:$D$5000,Transakce!$H$3:$H$5000,AC$1,Transakce!$I$3:$I$5000,$A$1,Transakce!$C$3:$C$5000,$A92)</f>
        <v>0</v>
      </c>
      <c r="AE92" s="29">
        <f t="shared" si="132"/>
        <v>0</v>
      </c>
      <c r="AF92" s="34"/>
      <c r="AG92" s="100">
        <f>SUMIFS(Transakce!$D$3:$D$5000,Transakce!$H$3:$H$5000,AF$1,Transakce!$I$3:$I$5000,$A$1,Transakce!$C$3:$C$5000,$A92)</f>
        <v>0</v>
      </c>
      <c r="AH92" s="29">
        <f t="shared" si="133"/>
        <v>0</v>
      </c>
      <c r="AI92" s="34"/>
      <c r="AJ92" s="100">
        <f>SUMIFS(Transakce!$D$3:$D$5000,Transakce!$H$3:$H$5000,AI$1,Transakce!$I$3:$I$5000,$A$1,Transakce!$C$3:$C$5000,$A92)</f>
        <v>0</v>
      </c>
      <c r="AK92" s="29">
        <f t="shared" si="134"/>
        <v>0</v>
      </c>
      <c r="AL92" s="79">
        <f t="shared" si="135"/>
        <v>0</v>
      </c>
      <c r="AM92" s="80">
        <f t="shared" si="135"/>
        <v>0</v>
      </c>
      <c r="AN92" s="29">
        <f t="shared" si="136"/>
        <v>0</v>
      </c>
      <c r="AO92" s="81">
        <f t="shared" ref="AO92:AP104" si="138">AL92/$AO$5</f>
        <v>0</v>
      </c>
      <c r="AP92" s="80">
        <f t="shared" si="138"/>
        <v>0</v>
      </c>
      <c r="AQ92" s="29">
        <f t="shared" si="137"/>
        <v>0</v>
      </c>
    </row>
    <row r="93" spans="1:43" ht="15" customHeight="1" outlineLevel="1">
      <c r="A93" s="63" t="str">
        <f>Transakce!A69</f>
        <v>Knihy/Časopisy/Noviny</v>
      </c>
      <c r="B93" s="31"/>
      <c r="C93" s="100">
        <f>SUMIFS(Transakce!$D$3:$D$5000,Transakce!$H$3:$H$5000,B$1,Transakce!$I$3:$I$5000,$A$1,Transakce!$C$3:$C$5000,$A93)</f>
        <v>0</v>
      </c>
      <c r="D93" s="29">
        <f t="shared" si="123"/>
        <v>0</v>
      </c>
      <c r="E93" s="32"/>
      <c r="F93" s="100">
        <f>SUMIFS(Transakce!$D$3:$D$5000,Transakce!$H$3:$H$5000,E$1,Transakce!$I$3:$I$5000,$A$1,Transakce!$C$3:$C$5000,$A93)</f>
        <v>0</v>
      </c>
      <c r="G93" s="29">
        <f t="shared" si="124"/>
        <v>0</v>
      </c>
      <c r="H93" s="32"/>
      <c r="I93" s="100">
        <f>SUMIFS(Transakce!$D$3:$D$5000,Transakce!$H$3:$H$5000,H$1,Transakce!$I$3:$I$5000,$A$1,Transakce!$C$3:$C$5000,$A93)</f>
        <v>0</v>
      </c>
      <c r="J93" s="29">
        <f t="shared" si="125"/>
        <v>0</v>
      </c>
      <c r="K93" s="32"/>
      <c r="L93" s="100">
        <f>SUMIFS(Transakce!$D$3:$D$5000,Transakce!$H$3:$H$5000,K$1,Transakce!$I$3:$I$5000,$A$1,Transakce!$C$3:$C$5000,$A93)</f>
        <v>0</v>
      </c>
      <c r="M93" s="29">
        <f t="shared" si="126"/>
        <v>0</v>
      </c>
      <c r="N93" s="32"/>
      <c r="O93" s="100">
        <f>SUMIFS(Transakce!$D$3:$D$5000,Transakce!$H$3:$H$5000,N$1,Transakce!$I$3:$I$5000,$A$1,Transakce!$C$3:$C$5000,$A93)</f>
        <v>0</v>
      </c>
      <c r="P93" s="29">
        <f t="shared" si="127"/>
        <v>0</v>
      </c>
      <c r="Q93" s="32"/>
      <c r="R93" s="100">
        <f>SUMIFS(Transakce!$D$3:$D$5000,Transakce!$H$3:$H$5000,Q$1,Transakce!$I$3:$I$5000,$A$1,Transakce!$C$3:$C$5000,$A93)</f>
        <v>0</v>
      </c>
      <c r="S93" s="29">
        <f t="shared" si="128"/>
        <v>0</v>
      </c>
      <c r="T93" s="32"/>
      <c r="U93" s="100">
        <f>SUMIFS(Transakce!$D$3:$D$5000,Transakce!$H$3:$H$5000,T$1,Transakce!$I$3:$I$5000,$A$1,Transakce!$C$3:$C$5000,$A93)</f>
        <v>0</v>
      </c>
      <c r="V93" s="29">
        <f t="shared" si="129"/>
        <v>0</v>
      </c>
      <c r="W93" s="32"/>
      <c r="X93" s="100">
        <f>SUMIFS(Transakce!$D$3:$D$5000,Transakce!$H$3:$H$5000,W$1,Transakce!$I$3:$I$5000,$A$1,Transakce!$C$3:$C$5000,$A93)</f>
        <v>0</v>
      </c>
      <c r="Y93" s="29">
        <f t="shared" si="130"/>
        <v>0</v>
      </c>
      <c r="Z93" s="32"/>
      <c r="AA93" s="100">
        <f>SUMIFS(Transakce!$D$3:$D$5000,Transakce!$H$3:$H$5000,Z$1,Transakce!$I$3:$I$5000,$A$1,Transakce!$C$3:$C$5000,$A93)</f>
        <v>0</v>
      </c>
      <c r="AB93" s="29">
        <f t="shared" si="131"/>
        <v>0</v>
      </c>
      <c r="AC93" s="32"/>
      <c r="AD93" s="100">
        <f>SUMIFS(Transakce!$D$3:$D$5000,Transakce!$H$3:$H$5000,AC$1,Transakce!$I$3:$I$5000,$A$1,Transakce!$C$3:$C$5000,$A93)</f>
        <v>0</v>
      </c>
      <c r="AE93" s="29">
        <f t="shared" si="132"/>
        <v>0</v>
      </c>
      <c r="AF93" s="32"/>
      <c r="AG93" s="100">
        <f>SUMIFS(Transakce!$D$3:$D$5000,Transakce!$H$3:$H$5000,AF$1,Transakce!$I$3:$I$5000,$A$1,Transakce!$C$3:$C$5000,$A93)</f>
        <v>0</v>
      </c>
      <c r="AH93" s="29">
        <f t="shared" si="133"/>
        <v>0</v>
      </c>
      <c r="AI93" s="32"/>
      <c r="AJ93" s="100">
        <f>SUMIFS(Transakce!$D$3:$D$5000,Transakce!$H$3:$H$5000,AI$1,Transakce!$I$3:$I$5000,$A$1,Transakce!$C$3:$C$5000,$A93)</f>
        <v>0</v>
      </c>
      <c r="AK93" s="29">
        <f t="shared" si="134"/>
        <v>0</v>
      </c>
      <c r="AL93" s="79">
        <f t="shared" si="135"/>
        <v>0</v>
      </c>
      <c r="AM93" s="80">
        <f t="shared" si="135"/>
        <v>0</v>
      </c>
      <c r="AN93" s="29">
        <f t="shared" si="136"/>
        <v>0</v>
      </c>
      <c r="AO93" s="81">
        <f t="shared" si="138"/>
        <v>0</v>
      </c>
      <c r="AP93" s="80">
        <f t="shared" si="138"/>
        <v>0</v>
      </c>
      <c r="AQ93" s="29">
        <f t="shared" si="137"/>
        <v>0</v>
      </c>
    </row>
    <row r="94" spans="1:43" ht="15" customHeight="1" outlineLevel="1">
      <c r="A94" s="63" t="str">
        <f>Transakce!A70</f>
        <v>Hospoda/Akce</v>
      </c>
      <c r="B94" s="33"/>
      <c r="C94" s="100">
        <f>SUMIFS(Transakce!$D$3:$D$5000,Transakce!$H$3:$H$5000,B$1,Transakce!$I$3:$I$5000,$A$1,Transakce!$C$3:$C$5000,$A94)</f>
        <v>0</v>
      </c>
      <c r="D94" s="29">
        <f t="shared" si="123"/>
        <v>0</v>
      </c>
      <c r="E94" s="34"/>
      <c r="F94" s="100">
        <f>SUMIFS(Transakce!$D$3:$D$5000,Transakce!$H$3:$H$5000,E$1,Transakce!$I$3:$I$5000,$A$1,Transakce!$C$3:$C$5000,$A94)</f>
        <v>0</v>
      </c>
      <c r="G94" s="29">
        <f t="shared" si="124"/>
        <v>0</v>
      </c>
      <c r="H94" s="34"/>
      <c r="I94" s="100">
        <f>SUMIFS(Transakce!$D$3:$D$5000,Transakce!$H$3:$H$5000,H$1,Transakce!$I$3:$I$5000,$A$1,Transakce!$C$3:$C$5000,$A94)</f>
        <v>0</v>
      </c>
      <c r="J94" s="29">
        <f t="shared" si="125"/>
        <v>0</v>
      </c>
      <c r="K94" s="34"/>
      <c r="L94" s="100">
        <f>SUMIFS(Transakce!$D$3:$D$5000,Transakce!$H$3:$H$5000,K$1,Transakce!$I$3:$I$5000,$A$1,Transakce!$C$3:$C$5000,$A94)</f>
        <v>0</v>
      </c>
      <c r="M94" s="29">
        <f t="shared" si="126"/>
        <v>0</v>
      </c>
      <c r="N94" s="34"/>
      <c r="O94" s="100">
        <f>SUMIFS(Transakce!$D$3:$D$5000,Transakce!$H$3:$H$5000,N$1,Transakce!$I$3:$I$5000,$A$1,Transakce!$C$3:$C$5000,$A94)</f>
        <v>0</v>
      </c>
      <c r="P94" s="29">
        <f t="shared" si="127"/>
        <v>0</v>
      </c>
      <c r="Q94" s="34"/>
      <c r="R94" s="100">
        <f>SUMIFS(Transakce!$D$3:$D$5000,Transakce!$H$3:$H$5000,Q$1,Transakce!$I$3:$I$5000,$A$1,Transakce!$C$3:$C$5000,$A94)</f>
        <v>0</v>
      </c>
      <c r="S94" s="29">
        <f t="shared" si="128"/>
        <v>0</v>
      </c>
      <c r="T94" s="34"/>
      <c r="U94" s="100">
        <f>SUMIFS(Transakce!$D$3:$D$5000,Transakce!$H$3:$H$5000,T$1,Transakce!$I$3:$I$5000,$A$1,Transakce!$C$3:$C$5000,$A94)</f>
        <v>0</v>
      </c>
      <c r="V94" s="29">
        <f t="shared" si="129"/>
        <v>0</v>
      </c>
      <c r="W94" s="34"/>
      <c r="X94" s="100">
        <f>SUMIFS(Transakce!$D$3:$D$5000,Transakce!$H$3:$H$5000,W$1,Transakce!$I$3:$I$5000,$A$1,Transakce!$C$3:$C$5000,$A94)</f>
        <v>0</v>
      </c>
      <c r="Y94" s="29">
        <f t="shared" si="130"/>
        <v>0</v>
      </c>
      <c r="Z94" s="34"/>
      <c r="AA94" s="100">
        <f>SUMIFS(Transakce!$D$3:$D$5000,Transakce!$H$3:$H$5000,Z$1,Transakce!$I$3:$I$5000,$A$1,Transakce!$C$3:$C$5000,$A94)</f>
        <v>0</v>
      </c>
      <c r="AB94" s="29">
        <f t="shared" si="131"/>
        <v>0</v>
      </c>
      <c r="AC94" s="34"/>
      <c r="AD94" s="100">
        <f>SUMIFS(Transakce!$D$3:$D$5000,Transakce!$H$3:$H$5000,AC$1,Transakce!$I$3:$I$5000,$A$1,Transakce!$C$3:$C$5000,$A94)</f>
        <v>0</v>
      </c>
      <c r="AE94" s="29">
        <f t="shared" si="132"/>
        <v>0</v>
      </c>
      <c r="AF94" s="34"/>
      <c r="AG94" s="100">
        <f>SUMIFS(Transakce!$D$3:$D$5000,Transakce!$H$3:$H$5000,AF$1,Transakce!$I$3:$I$5000,$A$1,Transakce!$C$3:$C$5000,$A94)</f>
        <v>0</v>
      </c>
      <c r="AH94" s="29">
        <f t="shared" si="133"/>
        <v>0</v>
      </c>
      <c r="AI94" s="34"/>
      <c r="AJ94" s="100">
        <f>SUMIFS(Transakce!$D$3:$D$5000,Transakce!$H$3:$H$5000,AI$1,Transakce!$I$3:$I$5000,$A$1,Transakce!$C$3:$C$5000,$A94)</f>
        <v>0</v>
      </c>
      <c r="AK94" s="29">
        <f t="shared" si="134"/>
        <v>0</v>
      </c>
      <c r="AL94" s="79">
        <f t="shared" si="135"/>
        <v>0</v>
      </c>
      <c r="AM94" s="80">
        <f t="shared" si="135"/>
        <v>0</v>
      </c>
      <c r="AN94" s="29">
        <f t="shared" si="136"/>
        <v>0</v>
      </c>
      <c r="AO94" s="81">
        <f t="shared" si="138"/>
        <v>0</v>
      </c>
      <c r="AP94" s="80">
        <f t="shared" si="138"/>
        <v>0</v>
      </c>
      <c r="AQ94" s="29">
        <f t="shared" si="137"/>
        <v>0</v>
      </c>
    </row>
    <row r="95" spans="1:43" ht="15" customHeight="1" outlineLevel="1">
      <c r="A95" s="63" t="str">
        <f>Transakce!A71</f>
        <v>Jiná zábava 1</v>
      </c>
      <c r="B95" s="31"/>
      <c r="C95" s="100">
        <f>SUMIFS(Transakce!$D$3:$D$5000,Transakce!$H$3:$H$5000,B$1,Transakce!$I$3:$I$5000,$A$1,Transakce!$C$3:$C$5000,$A95)</f>
        <v>0</v>
      </c>
      <c r="D95" s="29">
        <f t="shared" si="123"/>
        <v>0</v>
      </c>
      <c r="E95" s="32"/>
      <c r="F95" s="100">
        <f>SUMIFS(Transakce!$D$3:$D$5000,Transakce!$H$3:$H$5000,E$1,Transakce!$I$3:$I$5000,$A$1,Transakce!$C$3:$C$5000,$A95)</f>
        <v>0</v>
      </c>
      <c r="G95" s="29">
        <f t="shared" si="124"/>
        <v>0</v>
      </c>
      <c r="H95" s="32"/>
      <c r="I95" s="100">
        <f>SUMIFS(Transakce!$D$3:$D$5000,Transakce!$H$3:$H$5000,H$1,Transakce!$I$3:$I$5000,$A$1,Transakce!$C$3:$C$5000,$A95)</f>
        <v>0</v>
      </c>
      <c r="J95" s="29">
        <f t="shared" si="125"/>
        <v>0</v>
      </c>
      <c r="K95" s="32"/>
      <c r="L95" s="100">
        <f>SUMIFS(Transakce!$D$3:$D$5000,Transakce!$H$3:$H$5000,K$1,Transakce!$I$3:$I$5000,$A$1,Transakce!$C$3:$C$5000,$A95)</f>
        <v>0</v>
      </c>
      <c r="M95" s="29">
        <f t="shared" si="126"/>
        <v>0</v>
      </c>
      <c r="N95" s="32"/>
      <c r="O95" s="100">
        <f>SUMIFS(Transakce!$D$3:$D$5000,Transakce!$H$3:$H$5000,N$1,Transakce!$I$3:$I$5000,$A$1,Transakce!$C$3:$C$5000,$A95)</f>
        <v>0</v>
      </c>
      <c r="P95" s="29">
        <f t="shared" si="127"/>
        <v>0</v>
      </c>
      <c r="Q95" s="32"/>
      <c r="R95" s="100">
        <f>SUMIFS(Transakce!$D$3:$D$5000,Transakce!$H$3:$H$5000,Q$1,Transakce!$I$3:$I$5000,$A$1,Transakce!$C$3:$C$5000,$A95)</f>
        <v>0</v>
      </c>
      <c r="S95" s="29">
        <f t="shared" si="128"/>
        <v>0</v>
      </c>
      <c r="T95" s="32"/>
      <c r="U95" s="100">
        <f>SUMIFS(Transakce!$D$3:$D$5000,Transakce!$H$3:$H$5000,T$1,Transakce!$I$3:$I$5000,$A$1,Transakce!$C$3:$C$5000,$A95)</f>
        <v>0</v>
      </c>
      <c r="V95" s="29">
        <f t="shared" si="129"/>
        <v>0</v>
      </c>
      <c r="W95" s="32"/>
      <c r="X95" s="100">
        <f>SUMIFS(Transakce!$D$3:$D$5000,Transakce!$H$3:$H$5000,W$1,Transakce!$I$3:$I$5000,$A$1,Transakce!$C$3:$C$5000,$A95)</f>
        <v>0</v>
      </c>
      <c r="Y95" s="29">
        <f t="shared" si="130"/>
        <v>0</v>
      </c>
      <c r="Z95" s="32"/>
      <c r="AA95" s="100">
        <f>SUMIFS(Transakce!$D$3:$D$5000,Transakce!$H$3:$H$5000,Z$1,Transakce!$I$3:$I$5000,$A$1,Transakce!$C$3:$C$5000,$A95)</f>
        <v>0</v>
      </c>
      <c r="AB95" s="29">
        <f t="shared" si="131"/>
        <v>0</v>
      </c>
      <c r="AC95" s="32"/>
      <c r="AD95" s="100">
        <f>SUMIFS(Transakce!$D$3:$D$5000,Transakce!$H$3:$H$5000,AC$1,Transakce!$I$3:$I$5000,$A$1,Transakce!$C$3:$C$5000,$A95)</f>
        <v>0</v>
      </c>
      <c r="AE95" s="29">
        <f t="shared" si="132"/>
        <v>0</v>
      </c>
      <c r="AF95" s="32"/>
      <c r="AG95" s="100">
        <f>SUMIFS(Transakce!$D$3:$D$5000,Transakce!$H$3:$H$5000,AF$1,Transakce!$I$3:$I$5000,$A$1,Transakce!$C$3:$C$5000,$A95)</f>
        <v>0</v>
      </c>
      <c r="AH95" s="29">
        <f t="shared" si="133"/>
        <v>0</v>
      </c>
      <c r="AI95" s="32"/>
      <c r="AJ95" s="100">
        <f>SUMIFS(Transakce!$D$3:$D$5000,Transakce!$H$3:$H$5000,AI$1,Transakce!$I$3:$I$5000,$A$1,Transakce!$C$3:$C$5000,$A95)</f>
        <v>0</v>
      </c>
      <c r="AK95" s="29">
        <f t="shared" si="134"/>
        <v>0</v>
      </c>
      <c r="AL95" s="79">
        <f t="shared" si="135"/>
        <v>0</v>
      </c>
      <c r="AM95" s="80">
        <f t="shared" si="135"/>
        <v>0</v>
      </c>
      <c r="AN95" s="29">
        <f t="shared" si="136"/>
        <v>0</v>
      </c>
      <c r="AO95" s="81">
        <f t="shared" si="138"/>
        <v>0</v>
      </c>
      <c r="AP95" s="80">
        <f t="shared" si="138"/>
        <v>0</v>
      </c>
      <c r="AQ95" s="29">
        <f t="shared" si="137"/>
        <v>0</v>
      </c>
    </row>
    <row r="96" spans="1:43" ht="15" customHeight="1" outlineLevel="1">
      <c r="A96" s="63" t="str">
        <f>Transakce!A72</f>
        <v>Jiná zábava 2</v>
      </c>
      <c r="B96" s="33"/>
      <c r="C96" s="100">
        <f>SUMIFS(Transakce!$D$3:$D$5000,Transakce!$H$3:$H$5000,B$1,Transakce!$I$3:$I$5000,$A$1,Transakce!$C$3:$C$5000,$A96)</f>
        <v>0</v>
      </c>
      <c r="D96" s="29">
        <f t="shared" si="123"/>
        <v>0</v>
      </c>
      <c r="E96" s="34"/>
      <c r="F96" s="100">
        <f>SUMIFS(Transakce!$D$3:$D$5000,Transakce!$H$3:$H$5000,E$1,Transakce!$I$3:$I$5000,$A$1,Transakce!$C$3:$C$5000,$A96)</f>
        <v>0</v>
      </c>
      <c r="G96" s="29">
        <f t="shared" si="124"/>
        <v>0</v>
      </c>
      <c r="H96" s="34"/>
      <c r="I96" s="100">
        <f>SUMIFS(Transakce!$D$3:$D$5000,Transakce!$H$3:$H$5000,H$1,Transakce!$I$3:$I$5000,$A$1,Transakce!$C$3:$C$5000,$A96)</f>
        <v>0</v>
      </c>
      <c r="J96" s="29">
        <f t="shared" si="125"/>
        <v>0</v>
      </c>
      <c r="K96" s="34"/>
      <c r="L96" s="100">
        <f>SUMIFS(Transakce!$D$3:$D$5000,Transakce!$H$3:$H$5000,K$1,Transakce!$I$3:$I$5000,$A$1,Transakce!$C$3:$C$5000,$A96)</f>
        <v>0</v>
      </c>
      <c r="M96" s="29">
        <f t="shared" si="126"/>
        <v>0</v>
      </c>
      <c r="N96" s="34"/>
      <c r="O96" s="100">
        <f>SUMIFS(Transakce!$D$3:$D$5000,Transakce!$H$3:$H$5000,N$1,Transakce!$I$3:$I$5000,$A$1,Transakce!$C$3:$C$5000,$A96)</f>
        <v>0</v>
      </c>
      <c r="P96" s="29">
        <f t="shared" si="127"/>
        <v>0</v>
      </c>
      <c r="Q96" s="34"/>
      <c r="R96" s="100">
        <f>SUMIFS(Transakce!$D$3:$D$5000,Transakce!$H$3:$H$5000,Q$1,Transakce!$I$3:$I$5000,$A$1,Transakce!$C$3:$C$5000,$A96)</f>
        <v>0</v>
      </c>
      <c r="S96" s="29">
        <f t="shared" si="128"/>
        <v>0</v>
      </c>
      <c r="T96" s="34"/>
      <c r="U96" s="100">
        <f>SUMIFS(Transakce!$D$3:$D$5000,Transakce!$H$3:$H$5000,T$1,Transakce!$I$3:$I$5000,$A$1,Transakce!$C$3:$C$5000,$A96)</f>
        <v>0</v>
      </c>
      <c r="V96" s="29">
        <f t="shared" si="129"/>
        <v>0</v>
      </c>
      <c r="W96" s="34"/>
      <c r="X96" s="100">
        <f>SUMIFS(Transakce!$D$3:$D$5000,Transakce!$H$3:$H$5000,W$1,Transakce!$I$3:$I$5000,$A$1,Transakce!$C$3:$C$5000,$A96)</f>
        <v>0</v>
      </c>
      <c r="Y96" s="29">
        <f t="shared" si="130"/>
        <v>0</v>
      </c>
      <c r="Z96" s="34"/>
      <c r="AA96" s="100">
        <f>SUMIFS(Transakce!$D$3:$D$5000,Transakce!$H$3:$H$5000,Z$1,Transakce!$I$3:$I$5000,$A$1,Transakce!$C$3:$C$5000,$A96)</f>
        <v>0</v>
      </c>
      <c r="AB96" s="29">
        <f t="shared" si="131"/>
        <v>0</v>
      </c>
      <c r="AC96" s="34"/>
      <c r="AD96" s="100">
        <f>SUMIFS(Transakce!$D$3:$D$5000,Transakce!$H$3:$H$5000,AC$1,Transakce!$I$3:$I$5000,$A$1,Transakce!$C$3:$C$5000,$A96)</f>
        <v>0</v>
      </c>
      <c r="AE96" s="29">
        <f t="shared" si="132"/>
        <v>0</v>
      </c>
      <c r="AF96" s="34"/>
      <c r="AG96" s="100">
        <f>SUMIFS(Transakce!$D$3:$D$5000,Transakce!$H$3:$H$5000,AF$1,Transakce!$I$3:$I$5000,$A$1,Transakce!$C$3:$C$5000,$A96)</f>
        <v>0</v>
      </c>
      <c r="AH96" s="29">
        <f t="shared" si="133"/>
        <v>0</v>
      </c>
      <c r="AI96" s="34"/>
      <c r="AJ96" s="100">
        <f>SUMIFS(Transakce!$D$3:$D$5000,Transakce!$H$3:$H$5000,AI$1,Transakce!$I$3:$I$5000,$A$1,Transakce!$C$3:$C$5000,$A96)</f>
        <v>0</v>
      </c>
      <c r="AK96" s="29">
        <f t="shared" si="134"/>
        <v>0</v>
      </c>
      <c r="AL96" s="79">
        <f t="shared" si="135"/>
        <v>0</v>
      </c>
      <c r="AM96" s="80">
        <f t="shared" si="135"/>
        <v>0</v>
      </c>
      <c r="AN96" s="29">
        <f t="shared" si="136"/>
        <v>0</v>
      </c>
      <c r="AO96" s="81">
        <f t="shared" si="138"/>
        <v>0</v>
      </c>
      <c r="AP96" s="80">
        <f t="shared" si="138"/>
        <v>0</v>
      </c>
      <c r="AQ96" s="29">
        <f t="shared" si="137"/>
        <v>0</v>
      </c>
    </row>
    <row r="97" spans="1:43" ht="15" customHeight="1" outlineLevel="1">
      <c r="A97" s="63" t="str">
        <f>Transakce!A73</f>
        <v>Jiná zábava 3</v>
      </c>
      <c r="B97" s="31"/>
      <c r="C97" s="100">
        <f>SUMIFS(Transakce!$D$3:$D$5000,Transakce!$H$3:$H$5000,B$1,Transakce!$I$3:$I$5000,$A$1,Transakce!$C$3:$C$5000,$A97)</f>
        <v>0</v>
      </c>
      <c r="D97" s="29">
        <f t="shared" si="123"/>
        <v>0</v>
      </c>
      <c r="E97" s="32"/>
      <c r="F97" s="100">
        <f>SUMIFS(Transakce!$D$3:$D$5000,Transakce!$H$3:$H$5000,E$1,Transakce!$I$3:$I$5000,$A$1,Transakce!$C$3:$C$5000,$A97)</f>
        <v>0</v>
      </c>
      <c r="G97" s="29">
        <f t="shared" si="124"/>
        <v>0</v>
      </c>
      <c r="H97" s="32"/>
      <c r="I97" s="100">
        <f>SUMIFS(Transakce!$D$3:$D$5000,Transakce!$H$3:$H$5000,H$1,Transakce!$I$3:$I$5000,$A$1,Transakce!$C$3:$C$5000,$A97)</f>
        <v>0</v>
      </c>
      <c r="J97" s="29">
        <f t="shared" si="125"/>
        <v>0</v>
      </c>
      <c r="K97" s="32"/>
      <c r="L97" s="100">
        <f>SUMIFS(Transakce!$D$3:$D$5000,Transakce!$H$3:$H$5000,K$1,Transakce!$I$3:$I$5000,$A$1,Transakce!$C$3:$C$5000,$A97)</f>
        <v>0</v>
      </c>
      <c r="M97" s="29">
        <f t="shared" si="126"/>
        <v>0</v>
      </c>
      <c r="N97" s="32"/>
      <c r="O97" s="100">
        <f>SUMIFS(Transakce!$D$3:$D$5000,Transakce!$H$3:$H$5000,N$1,Transakce!$I$3:$I$5000,$A$1,Transakce!$C$3:$C$5000,$A97)</f>
        <v>0</v>
      </c>
      <c r="P97" s="29">
        <f t="shared" si="127"/>
        <v>0</v>
      </c>
      <c r="Q97" s="32"/>
      <c r="R97" s="100">
        <f>SUMIFS(Transakce!$D$3:$D$5000,Transakce!$H$3:$H$5000,Q$1,Transakce!$I$3:$I$5000,$A$1,Transakce!$C$3:$C$5000,$A97)</f>
        <v>0</v>
      </c>
      <c r="S97" s="29">
        <f t="shared" si="128"/>
        <v>0</v>
      </c>
      <c r="T97" s="32"/>
      <c r="U97" s="100">
        <f>SUMIFS(Transakce!$D$3:$D$5000,Transakce!$H$3:$H$5000,T$1,Transakce!$I$3:$I$5000,$A$1,Transakce!$C$3:$C$5000,$A97)</f>
        <v>0</v>
      </c>
      <c r="V97" s="29">
        <f t="shared" si="129"/>
        <v>0</v>
      </c>
      <c r="W97" s="32"/>
      <c r="X97" s="100">
        <f>SUMIFS(Transakce!$D$3:$D$5000,Transakce!$H$3:$H$5000,W$1,Transakce!$I$3:$I$5000,$A$1,Transakce!$C$3:$C$5000,$A97)</f>
        <v>0</v>
      </c>
      <c r="Y97" s="29">
        <f t="shared" si="130"/>
        <v>0</v>
      </c>
      <c r="Z97" s="32"/>
      <c r="AA97" s="100">
        <f>SUMIFS(Transakce!$D$3:$D$5000,Transakce!$H$3:$H$5000,Z$1,Transakce!$I$3:$I$5000,$A$1,Transakce!$C$3:$C$5000,$A97)</f>
        <v>0</v>
      </c>
      <c r="AB97" s="29">
        <f t="shared" si="131"/>
        <v>0</v>
      </c>
      <c r="AC97" s="32"/>
      <c r="AD97" s="100">
        <f>SUMIFS(Transakce!$D$3:$D$5000,Transakce!$H$3:$H$5000,AC$1,Transakce!$I$3:$I$5000,$A$1,Transakce!$C$3:$C$5000,$A97)</f>
        <v>0</v>
      </c>
      <c r="AE97" s="29">
        <f t="shared" si="132"/>
        <v>0</v>
      </c>
      <c r="AF97" s="32"/>
      <c r="AG97" s="100">
        <f>SUMIFS(Transakce!$D$3:$D$5000,Transakce!$H$3:$H$5000,AF$1,Transakce!$I$3:$I$5000,$A$1,Transakce!$C$3:$C$5000,$A97)</f>
        <v>0</v>
      </c>
      <c r="AH97" s="29">
        <f t="shared" si="133"/>
        <v>0</v>
      </c>
      <c r="AI97" s="32"/>
      <c r="AJ97" s="100">
        <f>SUMIFS(Transakce!$D$3:$D$5000,Transakce!$H$3:$H$5000,AI$1,Transakce!$I$3:$I$5000,$A$1,Transakce!$C$3:$C$5000,$A97)</f>
        <v>0</v>
      </c>
      <c r="AK97" s="29">
        <f t="shared" si="134"/>
        <v>0</v>
      </c>
      <c r="AL97" s="79">
        <f t="shared" si="135"/>
        <v>0</v>
      </c>
      <c r="AM97" s="80">
        <f t="shared" si="135"/>
        <v>0</v>
      </c>
      <c r="AN97" s="29">
        <f t="shared" si="136"/>
        <v>0</v>
      </c>
      <c r="AO97" s="81">
        <f t="shared" si="138"/>
        <v>0</v>
      </c>
      <c r="AP97" s="80">
        <f t="shared" si="138"/>
        <v>0</v>
      </c>
      <c r="AQ97" s="29">
        <f t="shared" si="137"/>
        <v>0</v>
      </c>
    </row>
    <row r="98" spans="1:43" ht="15" customHeight="1" outlineLevel="1">
      <c r="A98" s="63" t="str">
        <f>Transakce!A74</f>
        <v>Jiná zábava 4</v>
      </c>
      <c r="B98" s="33"/>
      <c r="C98" s="100">
        <f>SUMIFS(Transakce!$D$3:$D$5000,Transakce!$H$3:$H$5000,B$1,Transakce!$I$3:$I$5000,$A$1,Transakce!$C$3:$C$5000,$A98)</f>
        <v>0</v>
      </c>
      <c r="D98" s="29">
        <f t="shared" si="123"/>
        <v>0</v>
      </c>
      <c r="E98" s="34"/>
      <c r="F98" s="100">
        <f>SUMIFS(Transakce!$D$3:$D$5000,Transakce!$H$3:$H$5000,E$1,Transakce!$I$3:$I$5000,$A$1,Transakce!$C$3:$C$5000,$A98)</f>
        <v>0</v>
      </c>
      <c r="G98" s="29">
        <f t="shared" si="124"/>
        <v>0</v>
      </c>
      <c r="H98" s="34"/>
      <c r="I98" s="100">
        <f>SUMIFS(Transakce!$D$3:$D$5000,Transakce!$H$3:$H$5000,H$1,Transakce!$I$3:$I$5000,$A$1,Transakce!$C$3:$C$5000,$A98)</f>
        <v>0</v>
      </c>
      <c r="J98" s="29">
        <f t="shared" si="125"/>
        <v>0</v>
      </c>
      <c r="K98" s="34"/>
      <c r="L98" s="100">
        <f>SUMIFS(Transakce!$D$3:$D$5000,Transakce!$H$3:$H$5000,K$1,Transakce!$I$3:$I$5000,$A$1,Transakce!$C$3:$C$5000,$A98)</f>
        <v>0</v>
      </c>
      <c r="M98" s="29">
        <f t="shared" si="126"/>
        <v>0</v>
      </c>
      <c r="N98" s="34"/>
      <c r="O98" s="100">
        <f>SUMIFS(Transakce!$D$3:$D$5000,Transakce!$H$3:$H$5000,N$1,Transakce!$I$3:$I$5000,$A$1,Transakce!$C$3:$C$5000,$A98)</f>
        <v>0</v>
      </c>
      <c r="P98" s="29">
        <f t="shared" si="127"/>
        <v>0</v>
      </c>
      <c r="Q98" s="34"/>
      <c r="R98" s="100">
        <f>SUMIFS(Transakce!$D$3:$D$5000,Transakce!$H$3:$H$5000,Q$1,Transakce!$I$3:$I$5000,$A$1,Transakce!$C$3:$C$5000,$A98)</f>
        <v>0</v>
      </c>
      <c r="S98" s="29">
        <f t="shared" si="128"/>
        <v>0</v>
      </c>
      <c r="T98" s="34"/>
      <c r="U98" s="100">
        <f>SUMIFS(Transakce!$D$3:$D$5000,Transakce!$H$3:$H$5000,T$1,Transakce!$I$3:$I$5000,$A$1,Transakce!$C$3:$C$5000,$A98)</f>
        <v>0</v>
      </c>
      <c r="V98" s="29">
        <f t="shared" si="129"/>
        <v>0</v>
      </c>
      <c r="W98" s="34"/>
      <c r="X98" s="100">
        <f>SUMIFS(Transakce!$D$3:$D$5000,Transakce!$H$3:$H$5000,W$1,Transakce!$I$3:$I$5000,$A$1,Transakce!$C$3:$C$5000,$A98)</f>
        <v>0</v>
      </c>
      <c r="Y98" s="29">
        <f t="shared" si="130"/>
        <v>0</v>
      </c>
      <c r="Z98" s="34"/>
      <c r="AA98" s="100">
        <f>SUMIFS(Transakce!$D$3:$D$5000,Transakce!$H$3:$H$5000,Z$1,Transakce!$I$3:$I$5000,$A$1,Transakce!$C$3:$C$5000,$A98)</f>
        <v>0</v>
      </c>
      <c r="AB98" s="29">
        <f t="shared" si="131"/>
        <v>0</v>
      </c>
      <c r="AC98" s="34"/>
      <c r="AD98" s="100">
        <f>SUMIFS(Transakce!$D$3:$D$5000,Transakce!$H$3:$H$5000,AC$1,Transakce!$I$3:$I$5000,$A$1,Transakce!$C$3:$C$5000,$A98)</f>
        <v>0</v>
      </c>
      <c r="AE98" s="29">
        <f t="shared" si="132"/>
        <v>0</v>
      </c>
      <c r="AF98" s="34"/>
      <c r="AG98" s="100">
        <f>SUMIFS(Transakce!$D$3:$D$5000,Transakce!$H$3:$H$5000,AF$1,Transakce!$I$3:$I$5000,$A$1,Transakce!$C$3:$C$5000,$A98)</f>
        <v>0</v>
      </c>
      <c r="AH98" s="29">
        <f t="shared" si="133"/>
        <v>0</v>
      </c>
      <c r="AI98" s="34"/>
      <c r="AJ98" s="100">
        <f>SUMIFS(Transakce!$D$3:$D$5000,Transakce!$H$3:$H$5000,AI$1,Transakce!$I$3:$I$5000,$A$1,Transakce!$C$3:$C$5000,$A98)</f>
        <v>0</v>
      </c>
      <c r="AK98" s="29">
        <f t="shared" si="134"/>
        <v>0</v>
      </c>
      <c r="AL98" s="79">
        <f t="shared" si="135"/>
        <v>0</v>
      </c>
      <c r="AM98" s="80">
        <f t="shared" si="135"/>
        <v>0</v>
      </c>
      <c r="AN98" s="29">
        <f t="shared" si="136"/>
        <v>0</v>
      </c>
      <c r="AO98" s="81">
        <f t="shared" si="138"/>
        <v>0</v>
      </c>
      <c r="AP98" s="80">
        <f t="shared" si="138"/>
        <v>0</v>
      </c>
      <c r="AQ98" s="29">
        <f t="shared" si="137"/>
        <v>0</v>
      </c>
    </row>
    <row r="99" spans="1:43" ht="15" customHeight="1" outlineLevel="1">
      <c r="A99" s="63" t="str">
        <f>Transakce!A75</f>
        <v>Jiná zábava 5</v>
      </c>
      <c r="B99" s="33"/>
      <c r="C99" s="101">
        <f>SUMIFS(Transakce!$D$3:$D$5000,Transakce!$H$3:$H$5000,B$1,Transakce!$I$3:$I$5000,$A$1,Transakce!$C$3:$C$5000,$A99)</f>
        <v>0</v>
      </c>
      <c r="D99" s="29">
        <f t="shared" si="123"/>
        <v>0</v>
      </c>
      <c r="E99" s="34"/>
      <c r="F99" s="101">
        <f>SUMIFS(Transakce!$D$3:$D$5000,Transakce!$H$3:$H$5000,E$1,Transakce!$I$3:$I$5000,$A$1,Transakce!$C$3:$C$5000,$A99)</f>
        <v>0</v>
      </c>
      <c r="G99" s="29">
        <f t="shared" si="124"/>
        <v>0</v>
      </c>
      <c r="H99" s="34"/>
      <c r="I99" s="101">
        <f>SUMIFS(Transakce!$D$3:$D$5000,Transakce!$H$3:$H$5000,H$1,Transakce!$I$3:$I$5000,$A$1,Transakce!$C$3:$C$5000,$A99)</f>
        <v>0</v>
      </c>
      <c r="J99" s="29">
        <f t="shared" si="125"/>
        <v>0</v>
      </c>
      <c r="K99" s="34"/>
      <c r="L99" s="101">
        <f>SUMIFS(Transakce!$D$3:$D$5000,Transakce!$H$3:$H$5000,K$1,Transakce!$I$3:$I$5000,$A$1,Transakce!$C$3:$C$5000,$A99)</f>
        <v>0</v>
      </c>
      <c r="M99" s="29">
        <f t="shared" si="126"/>
        <v>0</v>
      </c>
      <c r="N99" s="34"/>
      <c r="O99" s="101">
        <f>SUMIFS(Transakce!$D$3:$D$5000,Transakce!$H$3:$H$5000,N$1,Transakce!$I$3:$I$5000,$A$1,Transakce!$C$3:$C$5000,$A99)</f>
        <v>0</v>
      </c>
      <c r="P99" s="29">
        <f t="shared" si="127"/>
        <v>0</v>
      </c>
      <c r="Q99" s="34"/>
      <c r="R99" s="101">
        <f>SUMIFS(Transakce!$D$3:$D$5000,Transakce!$H$3:$H$5000,Q$1,Transakce!$I$3:$I$5000,$A$1,Transakce!$C$3:$C$5000,$A99)</f>
        <v>0</v>
      </c>
      <c r="S99" s="29">
        <f t="shared" si="128"/>
        <v>0</v>
      </c>
      <c r="T99" s="34"/>
      <c r="U99" s="101">
        <f>SUMIFS(Transakce!$D$3:$D$5000,Transakce!$H$3:$H$5000,T$1,Transakce!$I$3:$I$5000,$A$1,Transakce!$C$3:$C$5000,$A99)</f>
        <v>0</v>
      </c>
      <c r="V99" s="29">
        <f t="shared" si="129"/>
        <v>0</v>
      </c>
      <c r="W99" s="34"/>
      <c r="X99" s="101">
        <f>SUMIFS(Transakce!$D$3:$D$5000,Transakce!$H$3:$H$5000,W$1,Transakce!$I$3:$I$5000,$A$1,Transakce!$C$3:$C$5000,$A99)</f>
        <v>0</v>
      </c>
      <c r="Y99" s="29">
        <f t="shared" si="130"/>
        <v>0</v>
      </c>
      <c r="Z99" s="34"/>
      <c r="AA99" s="101">
        <f>SUMIFS(Transakce!$D$3:$D$5000,Transakce!$H$3:$H$5000,Z$1,Transakce!$I$3:$I$5000,$A$1,Transakce!$C$3:$C$5000,$A99)</f>
        <v>0</v>
      </c>
      <c r="AB99" s="29">
        <f t="shared" si="131"/>
        <v>0</v>
      </c>
      <c r="AC99" s="34"/>
      <c r="AD99" s="101">
        <f>SUMIFS(Transakce!$D$3:$D$5000,Transakce!$H$3:$H$5000,AC$1,Transakce!$I$3:$I$5000,$A$1,Transakce!$C$3:$C$5000,$A99)</f>
        <v>0</v>
      </c>
      <c r="AE99" s="29">
        <f t="shared" si="132"/>
        <v>0</v>
      </c>
      <c r="AF99" s="34"/>
      <c r="AG99" s="101">
        <f>SUMIFS(Transakce!$D$3:$D$5000,Transakce!$H$3:$H$5000,AF$1,Transakce!$I$3:$I$5000,$A$1,Transakce!$C$3:$C$5000,$A99)</f>
        <v>0</v>
      </c>
      <c r="AH99" s="29">
        <f t="shared" si="133"/>
        <v>0</v>
      </c>
      <c r="AI99" s="34"/>
      <c r="AJ99" s="101">
        <f>SUMIFS(Transakce!$D$3:$D$5000,Transakce!$H$3:$H$5000,AI$1,Transakce!$I$3:$I$5000,$A$1,Transakce!$C$3:$C$5000,$A99)</f>
        <v>0</v>
      </c>
      <c r="AK99" s="29">
        <f t="shared" si="134"/>
        <v>0</v>
      </c>
      <c r="AL99" s="79">
        <f t="shared" si="135"/>
        <v>0</v>
      </c>
      <c r="AM99" s="80">
        <f t="shared" si="135"/>
        <v>0</v>
      </c>
      <c r="AN99" s="29">
        <f t="shared" si="136"/>
        <v>0</v>
      </c>
      <c r="AO99" s="81">
        <f t="shared" si="138"/>
        <v>0</v>
      </c>
      <c r="AP99" s="80">
        <f t="shared" si="138"/>
        <v>0</v>
      </c>
      <c r="AQ99" s="29">
        <f t="shared" si="137"/>
        <v>0</v>
      </c>
    </row>
    <row r="100" spans="1:43" ht="15" customHeight="1" outlineLevel="1">
      <c r="A100" s="63" t="str">
        <f>Transakce!A76</f>
        <v>Jiná zábava 6</v>
      </c>
      <c r="B100" s="33"/>
      <c r="C100" s="101">
        <f>SUMIFS(Transakce!$D$3:$D$5000,Transakce!$H$3:$H$5000,B$1,Transakce!$I$3:$I$5000,$A$1,Transakce!$C$3:$C$5000,$A100)</f>
        <v>0</v>
      </c>
      <c r="D100" s="29">
        <f t="shared" si="123"/>
        <v>0</v>
      </c>
      <c r="E100" s="34"/>
      <c r="F100" s="101">
        <f>SUMIFS(Transakce!$D$3:$D$5000,Transakce!$H$3:$H$5000,E$1,Transakce!$I$3:$I$5000,$A$1,Transakce!$C$3:$C$5000,$A100)</f>
        <v>0</v>
      </c>
      <c r="G100" s="29">
        <f t="shared" si="124"/>
        <v>0</v>
      </c>
      <c r="H100" s="34"/>
      <c r="I100" s="101">
        <f>SUMIFS(Transakce!$D$3:$D$5000,Transakce!$H$3:$H$5000,H$1,Transakce!$I$3:$I$5000,$A$1,Transakce!$C$3:$C$5000,$A100)</f>
        <v>0</v>
      </c>
      <c r="J100" s="29">
        <f t="shared" si="125"/>
        <v>0</v>
      </c>
      <c r="K100" s="34"/>
      <c r="L100" s="101">
        <f>SUMIFS(Transakce!$D$3:$D$5000,Transakce!$H$3:$H$5000,K$1,Transakce!$I$3:$I$5000,$A$1,Transakce!$C$3:$C$5000,$A100)</f>
        <v>0</v>
      </c>
      <c r="M100" s="29">
        <f t="shared" si="126"/>
        <v>0</v>
      </c>
      <c r="N100" s="34"/>
      <c r="O100" s="101">
        <f>SUMIFS(Transakce!$D$3:$D$5000,Transakce!$H$3:$H$5000,N$1,Transakce!$I$3:$I$5000,$A$1,Transakce!$C$3:$C$5000,$A100)</f>
        <v>0</v>
      </c>
      <c r="P100" s="29">
        <f t="shared" si="127"/>
        <v>0</v>
      </c>
      <c r="Q100" s="34"/>
      <c r="R100" s="101">
        <f>SUMIFS(Transakce!$D$3:$D$5000,Transakce!$H$3:$H$5000,Q$1,Transakce!$I$3:$I$5000,$A$1,Transakce!$C$3:$C$5000,$A100)</f>
        <v>0</v>
      </c>
      <c r="S100" s="29">
        <f t="shared" si="128"/>
        <v>0</v>
      </c>
      <c r="T100" s="34"/>
      <c r="U100" s="101">
        <f>SUMIFS(Transakce!$D$3:$D$5000,Transakce!$H$3:$H$5000,T$1,Transakce!$I$3:$I$5000,$A$1,Transakce!$C$3:$C$5000,$A100)</f>
        <v>0</v>
      </c>
      <c r="V100" s="29">
        <f t="shared" si="129"/>
        <v>0</v>
      </c>
      <c r="W100" s="34"/>
      <c r="X100" s="101">
        <f>SUMIFS(Transakce!$D$3:$D$5000,Transakce!$H$3:$H$5000,W$1,Transakce!$I$3:$I$5000,$A$1,Transakce!$C$3:$C$5000,$A100)</f>
        <v>0</v>
      </c>
      <c r="Y100" s="29">
        <f t="shared" si="130"/>
        <v>0</v>
      </c>
      <c r="Z100" s="34"/>
      <c r="AA100" s="101">
        <f>SUMIFS(Transakce!$D$3:$D$5000,Transakce!$H$3:$H$5000,Z$1,Transakce!$I$3:$I$5000,$A$1,Transakce!$C$3:$C$5000,$A100)</f>
        <v>0</v>
      </c>
      <c r="AB100" s="29">
        <f t="shared" si="131"/>
        <v>0</v>
      </c>
      <c r="AC100" s="34"/>
      <c r="AD100" s="101">
        <f>SUMIFS(Transakce!$D$3:$D$5000,Transakce!$H$3:$H$5000,AC$1,Transakce!$I$3:$I$5000,$A$1,Transakce!$C$3:$C$5000,$A100)</f>
        <v>0</v>
      </c>
      <c r="AE100" s="29">
        <f t="shared" si="132"/>
        <v>0</v>
      </c>
      <c r="AF100" s="34"/>
      <c r="AG100" s="101">
        <f>SUMIFS(Transakce!$D$3:$D$5000,Transakce!$H$3:$H$5000,AF$1,Transakce!$I$3:$I$5000,$A$1,Transakce!$C$3:$C$5000,$A100)</f>
        <v>0</v>
      </c>
      <c r="AH100" s="29">
        <f t="shared" si="133"/>
        <v>0</v>
      </c>
      <c r="AI100" s="34"/>
      <c r="AJ100" s="101">
        <f>SUMIFS(Transakce!$D$3:$D$5000,Transakce!$H$3:$H$5000,AI$1,Transakce!$I$3:$I$5000,$A$1,Transakce!$C$3:$C$5000,$A100)</f>
        <v>0</v>
      </c>
      <c r="AK100" s="29">
        <f t="shared" si="134"/>
        <v>0</v>
      </c>
      <c r="AL100" s="79">
        <f t="shared" si="135"/>
        <v>0</v>
      </c>
      <c r="AM100" s="80">
        <f t="shared" si="135"/>
        <v>0</v>
      </c>
      <c r="AN100" s="29">
        <f t="shared" si="136"/>
        <v>0</v>
      </c>
      <c r="AO100" s="81">
        <f t="shared" si="138"/>
        <v>0</v>
      </c>
      <c r="AP100" s="80">
        <f t="shared" si="138"/>
        <v>0</v>
      </c>
      <c r="AQ100" s="29">
        <f t="shared" si="137"/>
        <v>0</v>
      </c>
    </row>
    <row r="101" spans="1:43" ht="15" customHeight="1" outlineLevel="1">
      <c r="A101" s="63" t="str">
        <f>Transakce!A77</f>
        <v>Jiná zábava 7</v>
      </c>
      <c r="B101" s="33"/>
      <c r="C101" s="101">
        <f>SUMIFS(Transakce!$D$3:$D$5000,Transakce!$H$3:$H$5000,B$1,Transakce!$I$3:$I$5000,$A$1,Transakce!$C$3:$C$5000,$A101)</f>
        <v>0</v>
      </c>
      <c r="D101" s="29">
        <f t="shared" si="123"/>
        <v>0</v>
      </c>
      <c r="E101" s="34"/>
      <c r="F101" s="101">
        <f>SUMIFS(Transakce!$D$3:$D$5000,Transakce!$H$3:$H$5000,E$1,Transakce!$I$3:$I$5000,$A$1,Transakce!$C$3:$C$5000,$A101)</f>
        <v>0</v>
      </c>
      <c r="G101" s="29">
        <f t="shared" si="124"/>
        <v>0</v>
      </c>
      <c r="H101" s="34"/>
      <c r="I101" s="101">
        <f>SUMIFS(Transakce!$D$3:$D$5000,Transakce!$H$3:$H$5000,H$1,Transakce!$I$3:$I$5000,$A$1,Transakce!$C$3:$C$5000,$A101)</f>
        <v>0</v>
      </c>
      <c r="J101" s="29">
        <f t="shared" si="125"/>
        <v>0</v>
      </c>
      <c r="K101" s="34"/>
      <c r="L101" s="101">
        <f>SUMIFS(Transakce!$D$3:$D$5000,Transakce!$H$3:$H$5000,K$1,Transakce!$I$3:$I$5000,$A$1,Transakce!$C$3:$C$5000,$A101)</f>
        <v>0</v>
      </c>
      <c r="M101" s="29">
        <f t="shared" si="126"/>
        <v>0</v>
      </c>
      <c r="N101" s="34"/>
      <c r="O101" s="101">
        <f>SUMIFS(Transakce!$D$3:$D$5000,Transakce!$H$3:$H$5000,N$1,Transakce!$I$3:$I$5000,$A$1,Transakce!$C$3:$C$5000,$A101)</f>
        <v>0</v>
      </c>
      <c r="P101" s="29">
        <f t="shared" si="127"/>
        <v>0</v>
      </c>
      <c r="Q101" s="34"/>
      <c r="R101" s="101">
        <f>SUMIFS(Transakce!$D$3:$D$5000,Transakce!$H$3:$H$5000,Q$1,Transakce!$I$3:$I$5000,$A$1,Transakce!$C$3:$C$5000,$A101)</f>
        <v>0</v>
      </c>
      <c r="S101" s="29">
        <f t="shared" si="128"/>
        <v>0</v>
      </c>
      <c r="T101" s="34"/>
      <c r="U101" s="101">
        <f>SUMIFS(Transakce!$D$3:$D$5000,Transakce!$H$3:$H$5000,T$1,Transakce!$I$3:$I$5000,$A$1,Transakce!$C$3:$C$5000,$A101)</f>
        <v>0</v>
      </c>
      <c r="V101" s="29">
        <f t="shared" si="129"/>
        <v>0</v>
      </c>
      <c r="W101" s="34"/>
      <c r="X101" s="101">
        <f>SUMIFS(Transakce!$D$3:$D$5000,Transakce!$H$3:$H$5000,W$1,Transakce!$I$3:$I$5000,$A$1,Transakce!$C$3:$C$5000,$A101)</f>
        <v>0</v>
      </c>
      <c r="Y101" s="29">
        <f t="shared" si="130"/>
        <v>0</v>
      </c>
      <c r="Z101" s="34"/>
      <c r="AA101" s="101">
        <f>SUMIFS(Transakce!$D$3:$D$5000,Transakce!$H$3:$H$5000,Z$1,Transakce!$I$3:$I$5000,$A$1,Transakce!$C$3:$C$5000,$A101)</f>
        <v>0</v>
      </c>
      <c r="AB101" s="29">
        <f t="shared" si="131"/>
        <v>0</v>
      </c>
      <c r="AC101" s="34"/>
      <c r="AD101" s="101">
        <f>SUMIFS(Transakce!$D$3:$D$5000,Transakce!$H$3:$H$5000,AC$1,Transakce!$I$3:$I$5000,$A$1,Transakce!$C$3:$C$5000,$A101)</f>
        <v>0</v>
      </c>
      <c r="AE101" s="29">
        <f t="shared" si="132"/>
        <v>0</v>
      </c>
      <c r="AF101" s="34"/>
      <c r="AG101" s="101">
        <f>SUMIFS(Transakce!$D$3:$D$5000,Transakce!$H$3:$H$5000,AF$1,Transakce!$I$3:$I$5000,$A$1,Transakce!$C$3:$C$5000,$A101)</f>
        <v>0</v>
      </c>
      <c r="AH101" s="29">
        <f t="shared" si="133"/>
        <v>0</v>
      </c>
      <c r="AI101" s="34"/>
      <c r="AJ101" s="101">
        <f>SUMIFS(Transakce!$D$3:$D$5000,Transakce!$H$3:$H$5000,AI$1,Transakce!$I$3:$I$5000,$A$1,Transakce!$C$3:$C$5000,$A101)</f>
        <v>0</v>
      </c>
      <c r="AK101" s="29">
        <f t="shared" si="134"/>
        <v>0</v>
      </c>
      <c r="AL101" s="79">
        <f t="shared" si="135"/>
        <v>0</v>
      </c>
      <c r="AM101" s="80">
        <f t="shared" si="135"/>
        <v>0</v>
      </c>
      <c r="AN101" s="29">
        <f t="shared" si="136"/>
        <v>0</v>
      </c>
      <c r="AO101" s="81">
        <f t="shared" si="138"/>
        <v>0</v>
      </c>
      <c r="AP101" s="80">
        <f t="shared" si="138"/>
        <v>0</v>
      </c>
      <c r="AQ101" s="29">
        <f t="shared" si="137"/>
        <v>0</v>
      </c>
    </row>
    <row r="102" spans="1:43" ht="15" customHeight="1" outlineLevel="1">
      <c r="A102" s="63" t="str">
        <f>Transakce!A78</f>
        <v>Jiná zábava 8</v>
      </c>
      <c r="B102" s="33"/>
      <c r="C102" s="101">
        <f>SUMIFS(Transakce!$D$3:$D$5000,Transakce!$H$3:$H$5000,B$1,Transakce!$I$3:$I$5000,$A$1,Transakce!$C$3:$C$5000,$A102)</f>
        <v>0</v>
      </c>
      <c r="D102" s="29">
        <f t="shared" si="123"/>
        <v>0</v>
      </c>
      <c r="E102" s="34"/>
      <c r="F102" s="101">
        <f>SUMIFS(Transakce!$D$3:$D$5000,Transakce!$H$3:$H$5000,E$1,Transakce!$I$3:$I$5000,$A$1,Transakce!$C$3:$C$5000,$A102)</f>
        <v>0</v>
      </c>
      <c r="G102" s="29">
        <f t="shared" si="124"/>
        <v>0</v>
      </c>
      <c r="H102" s="34"/>
      <c r="I102" s="101">
        <f>SUMIFS(Transakce!$D$3:$D$5000,Transakce!$H$3:$H$5000,H$1,Transakce!$I$3:$I$5000,$A$1,Transakce!$C$3:$C$5000,$A102)</f>
        <v>0</v>
      </c>
      <c r="J102" s="29">
        <f t="shared" si="125"/>
        <v>0</v>
      </c>
      <c r="K102" s="34"/>
      <c r="L102" s="101">
        <f>SUMIFS(Transakce!$D$3:$D$5000,Transakce!$H$3:$H$5000,K$1,Transakce!$I$3:$I$5000,$A$1,Transakce!$C$3:$C$5000,$A102)</f>
        <v>0</v>
      </c>
      <c r="M102" s="29">
        <f t="shared" si="126"/>
        <v>0</v>
      </c>
      <c r="N102" s="34"/>
      <c r="O102" s="101">
        <f>SUMIFS(Transakce!$D$3:$D$5000,Transakce!$H$3:$H$5000,N$1,Transakce!$I$3:$I$5000,$A$1,Transakce!$C$3:$C$5000,$A102)</f>
        <v>0</v>
      </c>
      <c r="P102" s="29">
        <f t="shared" si="127"/>
        <v>0</v>
      </c>
      <c r="Q102" s="34"/>
      <c r="R102" s="101">
        <f>SUMIFS(Transakce!$D$3:$D$5000,Transakce!$H$3:$H$5000,Q$1,Transakce!$I$3:$I$5000,$A$1,Transakce!$C$3:$C$5000,$A102)</f>
        <v>0</v>
      </c>
      <c r="S102" s="29">
        <f t="shared" si="128"/>
        <v>0</v>
      </c>
      <c r="T102" s="34"/>
      <c r="U102" s="101">
        <f>SUMIFS(Transakce!$D$3:$D$5000,Transakce!$H$3:$H$5000,T$1,Transakce!$I$3:$I$5000,$A$1,Transakce!$C$3:$C$5000,$A102)</f>
        <v>0</v>
      </c>
      <c r="V102" s="29">
        <f t="shared" si="129"/>
        <v>0</v>
      </c>
      <c r="W102" s="34"/>
      <c r="X102" s="101">
        <f>SUMIFS(Transakce!$D$3:$D$5000,Transakce!$H$3:$H$5000,W$1,Transakce!$I$3:$I$5000,$A$1,Transakce!$C$3:$C$5000,$A102)</f>
        <v>0</v>
      </c>
      <c r="Y102" s="29">
        <f t="shared" si="130"/>
        <v>0</v>
      </c>
      <c r="Z102" s="34"/>
      <c r="AA102" s="101">
        <f>SUMIFS(Transakce!$D$3:$D$5000,Transakce!$H$3:$H$5000,Z$1,Transakce!$I$3:$I$5000,$A$1,Transakce!$C$3:$C$5000,$A102)</f>
        <v>0</v>
      </c>
      <c r="AB102" s="29">
        <f t="shared" si="131"/>
        <v>0</v>
      </c>
      <c r="AC102" s="34"/>
      <c r="AD102" s="101">
        <f>SUMIFS(Transakce!$D$3:$D$5000,Transakce!$H$3:$H$5000,AC$1,Transakce!$I$3:$I$5000,$A$1,Transakce!$C$3:$C$5000,$A102)</f>
        <v>0</v>
      </c>
      <c r="AE102" s="29">
        <f t="shared" si="132"/>
        <v>0</v>
      </c>
      <c r="AF102" s="34"/>
      <c r="AG102" s="101">
        <f>SUMIFS(Transakce!$D$3:$D$5000,Transakce!$H$3:$H$5000,AF$1,Transakce!$I$3:$I$5000,$A$1,Transakce!$C$3:$C$5000,$A102)</f>
        <v>0</v>
      </c>
      <c r="AH102" s="29">
        <f t="shared" si="133"/>
        <v>0</v>
      </c>
      <c r="AI102" s="34"/>
      <c r="AJ102" s="101">
        <f>SUMIFS(Transakce!$D$3:$D$5000,Transakce!$H$3:$H$5000,AI$1,Transakce!$I$3:$I$5000,$A$1,Transakce!$C$3:$C$5000,$A102)</f>
        <v>0</v>
      </c>
      <c r="AK102" s="29">
        <f t="shared" si="134"/>
        <v>0</v>
      </c>
      <c r="AL102" s="79">
        <f t="shared" si="135"/>
        <v>0</v>
      </c>
      <c r="AM102" s="80">
        <f t="shared" si="135"/>
        <v>0</v>
      </c>
      <c r="AN102" s="29">
        <f t="shared" si="136"/>
        <v>0</v>
      </c>
      <c r="AO102" s="81">
        <f t="shared" si="138"/>
        <v>0</v>
      </c>
      <c r="AP102" s="80">
        <f t="shared" si="138"/>
        <v>0</v>
      </c>
      <c r="AQ102" s="29">
        <f t="shared" si="137"/>
        <v>0</v>
      </c>
    </row>
    <row r="103" spans="1:43" ht="15" customHeight="1" outlineLevel="1">
      <c r="A103" s="63" t="str">
        <f>Transakce!A79</f>
        <v>Jiná zábava 9</v>
      </c>
      <c r="B103" s="33"/>
      <c r="C103" s="101">
        <f>SUMIFS(Transakce!$D$3:$D$5000,Transakce!$H$3:$H$5000,B$1,Transakce!$I$3:$I$5000,$A$1,Transakce!$C$3:$C$5000,$A103)</f>
        <v>0</v>
      </c>
      <c r="D103" s="29">
        <f t="shared" si="123"/>
        <v>0</v>
      </c>
      <c r="E103" s="34"/>
      <c r="F103" s="101">
        <f>SUMIFS(Transakce!$D$3:$D$5000,Transakce!$H$3:$H$5000,E$1,Transakce!$I$3:$I$5000,$A$1,Transakce!$C$3:$C$5000,$A103)</f>
        <v>0</v>
      </c>
      <c r="G103" s="29">
        <f t="shared" si="124"/>
        <v>0</v>
      </c>
      <c r="H103" s="34"/>
      <c r="I103" s="101">
        <f>SUMIFS(Transakce!$D$3:$D$5000,Transakce!$H$3:$H$5000,H$1,Transakce!$I$3:$I$5000,$A$1,Transakce!$C$3:$C$5000,$A103)</f>
        <v>0</v>
      </c>
      <c r="J103" s="29">
        <f t="shared" si="125"/>
        <v>0</v>
      </c>
      <c r="K103" s="34"/>
      <c r="L103" s="101">
        <f>SUMIFS(Transakce!$D$3:$D$5000,Transakce!$H$3:$H$5000,K$1,Transakce!$I$3:$I$5000,$A$1,Transakce!$C$3:$C$5000,$A103)</f>
        <v>0</v>
      </c>
      <c r="M103" s="29">
        <f t="shared" si="126"/>
        <v>0</v>
      </c>
      <c r="N103" s="34"/>
      <c r="O103" s="101">
        <f>SUMIFS(Transakce!$D$3:$D$5000,Transakce!$H$3:$H$5000,N$1,Transakce!$I$3:$I$5000,$A$1,Transakce!$C$3:$C$5000,$A103)</f>
        <v>0</v>
      </c>
      <c r="P103" s="29">
        <f t="shared" si="127"/>
        <v>0</v>
      </c>
      <c r="Q103" s="34"/>
      <c r="R103" s="101">
        <f>SUMIFS(Transakce!$D$3:$D$5000,Transakce!$H$3:$H$5000,Q$1,Transakce!$I$3:$I$5000,$A$1,Transakce!$C$3:$C$5000,$A103)</f>
        <v>0</v>
      </c>
      <c r="S103" s="29">
        <f t="shared" si="128"/>
        <v>0</v>
      </c>
      <c r="T103" s="34"/>
      <c r="U103" s="101">
        <f>SUMIFS(Transakce!$D$3:$D$5000,Transakce!$H$3:$H$5000,T$1,Transakce!$I$3:$I$5000,$A$1,Transakce!$C$3:$C$5000,$A103)</f>
        <v>0</v>
      </c>
      <c r="V103" s="29">
        <f t="shared" si="129"/>
        <v>0</v>
      </c>
      <c r="W103" s="34"/>
      <c r="X103" s="101">
        <f>SUMIFS(Transakce!$D$3:$D$5000,Transakce!$H$3:$H$5000,W$1,Transakce!$I$3:$I$5000,$A$1,Transakce!$C$3:$C$5000,$A103)</f>
        <v>0</v>
      </c>
      <c r="Y103" s="29">
        <f t="shared" si="130"/>
        <v>0</v>
      </c>
      <c r="Z103" s="34"/>
      <c r="AA103" s="101">
        <f>SUMIFS(Transakce!$D$3:$D$5000,Transakce!$H$3:$H$5000,Z$1,Transakce!$I$3:$I$5000,$A$1,Transakce!$C$3:$C$5000,$A103)</f>
        <v>0</v>
      </c>
      <c r="AB103" s="29">
        <f t="shared" si="131"/>
        <v>0</v>
      </c>
      <c r="AC103" s="34"/>
      <c r="AD103" s="101">
        <f>SUMIFS(Transakce!$D$3:$D$5000,Transakce!$H$3:$H$5000,AC$1,Transakce!$I$3:$I$5000,$A$1,Transakce!$C$3:$C$5000,$A103)</f>
        <v>0</v>
      </c>
      <c r="AE103" s="29">
        <f t="shared" si="132"/>
        <v>0</v>
      </c>
      <c r="AF103" s="34"/>
      <c r="AG103" s="101">
        <f>SUMIFS(Transakce!$D$3:$D$5000,Transakce!$H$3:$H$5000,AF$1,Transakce!$I$3:$I$5000,$A$1,Transakce!$C$3:$C$5000,$A103)</f>
        <v>0</v>
      </c>
      <c r="AH103" s="29">
        <f t="shared" si="133"/>
        <v>0</v>
      </c>
      <c r="AI103" s="34"/>
      <c r="AJ103" s="101">
        <f>SUMIFS(Transakce!$D$3:$D$5000,Transakce!$H$3:$H$5000,AI$1,Transakce!$I$3:$I$5000,$A$1,Transakce!$C$3:$C$5000,$A103)</f>
        <v>0</v>
      </c>
      <c r="AK103" s="29">
        <f t="shared" si="134"/>
        <v>0</v>
      </c>
      <c r="AL103" s="79">
        <f t="shared" si="135"/>
        <v>0</v>
      </c>
      <c r="AM103" s="80">
        <f t="shared" si="135"/>
        <v>0</v>
      </c>
      <c r="AN103" s="29">
        <f t="shared" si="136"/>
        <v>0</v>
      </c>
      <c r="AO103" s="81">
        <f t="shared" si="138"/>
        <v>0</v>
      </c>
      <c r="AP103" s="80">
        <f t="shared" si="138"/>
        <v>0</v>
      </c>
      <c r="AQ103" s="29">
        <f t="shared" si="137"/>
        <v>0</v>
      </c>
    </row>
    <row r="104" spans="1:43" ht="15" customHeight="1" outlineLevel="1">
      <c r="A104" s="63" t="str">
        <f>Transakce!A80</f>
        <v>Jiná zábava 10</v>
      </c>
      <c r="B104" s="33"/>
      <c r="C104" s="101">
        <f>SUMIFS(Transakce!$D$3:$D$5000,Transakce!$H$3:$H$5000,B$1,Transakce!$I$3:$I$5000,$A$1,Transakce!$C$3:$C$5000,$A104)</f>
        <v>0</v>
      </c>
      <c r="D104" s="29">
        <f t="shared" si="123"/>
        <v>0</v>
      </c>
      <c r="E104" s="34"/>
      <c r="F104" s="101">
        <f>SUMIFS(Transakce!$D$3:$D$5000,Transakce!$H$3:$H$5000,E$1,Transakce!$I$3:$I$5000,$A$1,Transakce!$C$3:$C$5000,$A104)</f>
        <v>0</v>
      </c>
      <c r="G104" s="29">
        <f t="shared" si="124"/>
        <v>0</v>
      </c>
      <c r="H104" s="34"/>
      <c r="I104" s="101">
        <f>SUMIFS(Transakce!$D$3:$D$5000,Transakce!$H$3:$H$5000,H$1,Transakce!$I$3:$I$5000,$A$1,Transakce!$C$3:$C$5000,$A104)</f>
        <v>0</v>
      </c>
      <c r="J104" s="29">
        <f t="shared" si="125"/>
        <v>0</v>
      </c>
      <c r="K104" s="34"/>
      <c r="L104" s="101">
        <f>SUMIFS(Transakce!$D$3:$D$5000,Transakce!$H$3:$H$5000,K$1,Transakce!$I$3:$I$5000,$A$1,Transakce!$C$3:$C$5000,$A104)</f>
        <v>0</v>
      </c>
      <c r="M104" s="29">
        <f t="shared" si="126"/>
        <v>0</v>
      </c>
      <c r="N104" s="34"/>
      <c r="O104" s="101">
        <f>SUMIFS(Transakce!$D$3:$D$5000,Transakce!$H$3:$H$5000,N$1,Transakce!$I$3:$I$5000,$A$1,Transakce!$C$3:$C$5000,$A104)</f>
        <v>0</v>
      </c>
      <c r="P104" s="29">
        <f t="shared" si="127"/>
        <v>0</v>
      </c>
      <c r="Q104" s="34"/>
      <c r="R104" s="101">
        <f>SUMIFS(Transakce!$D$3:$D$5000,Transakce!$H$3:$H$5000,Q$1,Transakce!$I$3:$I$5000,$A$1,Transakce!$C$3:$C$5000,$A104)</f>
        <v>0</v>
      </c>
      <c r="S104" s="29">
        <f t="shared" si="128"/>
        <v>0</v>
      </c>
      <c r="T104" s="34"/>
      <c r="U104" s="101">
        <f>SUMIFS(Transakce!$D$3:$D$5000,Transakce!$H$3:$H$5000,T$1,Transakce!$I$3:$I$5000,$A$1,Transakce!$C$3:$C$5000,$A104)</f>
        <v>0</v>
      </c>
      <c r="V104" s="29">
        <f t="shared" si="129"/>
        <v>0</v>
      </c>
      <c r="W104" s="34"/>
      <c r="X104" s="101">
        <f>SUMIFS(Transakce!$D$3:$D$5000,Transakce!$H$3:$H$5000,W$1,Transakce!$I$3:$I$5000,$A$1,Transakce!$C$3:$C$5000,$A104)</f>
        <v>0</v>
      </c>
      <c r="Y104" s="29">
        <f t="shared" si="130"/>
        <v>0</v>
      </c>
      <c r="Z104" s="34"/>
      <c r="AA104" s="101">
        <f>SUMIFS(Transakce!$D$3:$D$5000,Transakce!$H$3:$H$5000,Z$1,Transakce!$I$3:$I$5000,$A$1,Transakce!$C$3:$C$5000,$A104)</f>
        <v>0</v>
      </c>
      <c r="AB104" s="29">
        <f t="shared" si="131"/>
        <v>0</v>
      </c>
      <c r="AC104" s="34"/>
      <c r="AD104" s="101">
        <f>SUMIFS(Transakce!$D$3:$D$5000,Transakce!$H$3:$H$5000,AC$1,Transakce!$I$3:$I$5000,$A$1,Transakce!$C$3:$C$5000,$A104)</f>
        <v>0</v>
      </c>
      <c r="AE104" s="29">
        <f t="shared" si="132"/>
        <v>0</v>
      </c>
      <c r="AF104" s="34"/>
      <c r="AG104" s="101">
        <f>SUMIFS(Transakce!$D$3:$D$5000,Transakce!$H$3:$H$5000,AF$1,Transakce!$I$3:$I$5000,$A$1,Transakce!$C$3:$C$5000,$A104)</f>
        <v>0</v>
      </c>
      <c r="AH104" s="29">
        <f t="shared" si="133"/>
        <v>0</v>
      </c>
      <c r="AI104" s="34"/>
      <c r="AJ104" s="101">
        <f>SUMIFS(Transakce!$D$3:$D$5000,Transakce!$H$3:$H$5000,AI$1,Transakce!$I$3:$I$5000,$A$1,Transakce!$C$3:$C$5000,$A104)</f>
        <v>0</v>
      </c>
      <c r="AK104" s="29">
        <f t="shared" si="134"/>
        <v>0</v>
      </c>
      <c r="AL104" s="79">
        <f t="shared" si="135"/>
        <v>0</v>
      </c>
      <c r="AM104" s="80">
        <f t="shared" si="135"/>
        <v>0</v>
      </c>
      <c r="AN104" s="29">
        <f t="shared" si="136"/>
        <v>0</v>
      </c>
      <c r="AO104" s="81">
        <f t="shared" si="138"/>
        <v>0</v>
      </c>
      <c r="AP104" s="80">
        <f t="shared" si="138"/>
        <v>0</v>
      </c>
      <c r="AQ104" s="29">
        <f t="shared" si="137"/>
        <v>0</v>
      </c>
    </row>
    <row r="105" spans="1:43" ht="15" customHeight="1">
      <c r="A105" s="68" t="s">
        <v>64</v>
      </c>
      <c r="B105" s="3">
        <f t="shared" ref="B105:AP105" si="139">SUM(B91:B104)</f>
        <v>0</v>
      </c>
      <c r="C105" s="2">
        <f t="shared" si="139"/>
        <v>0</v>
      </c>
      <c r="D105" s="2">
        <f>SUM(D91:D104)</f>
        <v>0</v>
      </c>
      <c r="E105" s="8">
        <f t="shared" si="139"/>
        <v>0</v>
      </c>
      <c r="F105" s="2">
        <f t="shared" si="139"/>
        <v>0</v>
      </c>
      <c r="G105" s="2">
        <f>SUM(G91:G104)</f>
        <v>0</v>
      </c>
      <c r="H105" s="8">
        <f t="shared" si="139"/>
        <v>0</v>
      </c>
      <c r="I105" s="2">
        <f t="shared" si="139"/>
        <v>0</v>
      </c>
      <c r="J105" s="2">
        <f>SUM(J91:J104)</f>
        <v>0</v>
      </c>
      <c r="K105" s="8">
        <f t="shared" si="139"/>
        <v>0</v>
      </c>
      <c r="L105" s="2">
        <f t="shared" si="139"/>
        <v>0</v>
      </c>
      <c r="M105" s="2">
        <f>SUM(M91:M104)</f>
        <v>0</v>
      </c>
      <c r="N105" s="8">
        <f t="shared" si="139"/>
        <v>0</v>
      </c>
      <c r="O105" s="2">
        <f t="shared" si="139"/>
        <v>0</v>
      </c>
      <c r="P105" s="2">
        <f>SUM(P91:P104)</f>
        <v>0</v>
      </c>
      <c r="Q105" s="8">
        <f t="shared" si="139"/>
        <v>0</v>
      </c>
      <c r="R105" s="2">
        <f t="shared" si="139"/>
        <v>0</v>
      </c>
      <c r="S105" s="2">
        <f>SUM(S91:S104)</f>
        <v>0</v>
      </c>
      <c r="T105" s="8">
        <f t="shared" si="139"/>
        <v>0</v>
      </c>
      <c r="U105" s="2">
        <f t="shared" si="139"/>
        <v>0</v>
      </c>
      <c r="V105" s="2">
        <f>SUM(V91:V104)</f>
        <v>0</v>
      </c>
      <c r="W105" s="8">
        <f t="shared" si="139"/>
        <v>0</v>
      </c>
      <c r="X105" s="2">
        <f t="shared" si="139"/>
        <v>0</v>
      </c>
      <c r="Y105" s="2">
        <f>SUM(Y91:Y104)</f>
        <v>0</v>
      </c>
      <c r="Z105" s="8">
        <f t="shared" si="139"/>
        <v>0</v>
      </c>
      <c r="AA105" s="2">
        <f t="shared" si="139"/>
        <v>0</v>
      </c>
      <c r="AB105" s="2">
        <f>SUM(AB91:AB104)</f>
        <v>0</v>
      </c>
      <c r="AC105" s="8">
        <f t="shared" si="139"/>
        <v>0</v>
      </c>
      <c r="AD105" s="2">
        <f t="shared" si="139"/>
        <v>0</v>
      </c>
      <c r="AE105" s="2">
        <f>SUM(AE91:AE104)</f>
        <v>0</v>
      </c>
      <c r="AF105" s="8">
        <f t="shared" si="139"/>
        <v>0</v>
      </c>
      <c r="AG105" s="2">
        <f t="shared" si="139"/>
        <v>0</v>
      </c>
      <c r="AH105" s="2">
        <f>SUM(AH91:AH104)</f>
        <v>0</v>
      </c>
      <c r="AI105" s="8">
        <f t="shared" si="139"/>
        <v>0</v>
      </c>
      <c r="AJ105" s="2">
        <f t="shared" si="139"/>
        <v>0</v>
      </c>
      <c r="AK105" s="2">
        <f>SUM(AK91:AK104)</f>
        <v>0</v>
      </c>
      <c r="AL105" s="5">
        <f t="shared" si="139"/>
        <v>0</v>
      </c>
      <c r="AM105" s="2">
        <f t="shared" si="139"/>
        <v>0</v>
      </c>
      <c r="AN105" s="2">
        <f>SUM(AN91:AN104)</f>
        <v>0</v>
      </c>
      <c r="AO105" s="4">
        <f t="shared" si="139"/>
        <v>0</v>
      </c>
      <c r="AP105" s="2">
        <f t="shared" si="139"/>
        <v>0</v>
      </c>
      <c r="AQ105" s="2">
        <f>SUM(AQ91:AQ104)</f>
        <v>0</v>
      </c>
    </row>
    <row r="106" spans="1:43" ht="15" customHeight="1">
      <c r="A106" s="83" t="s">
        <v>49</v>
      </c>
      <c r="B106" s="30"/>
      <c r="C106" s="30"/>
      <c r="D106" s="30"/>
      <c r="E106" s="84"/>
      <c r="F106" s="30"/>
      <c r="G106" s="30"/>
      <c r="H106" s="84"/>
      <c r="I106" s="30"/>
      <c r="J106" s="30"/>
      <c r="K106" s="84"/>
      <c r="L106" s="30"/>
      <c r="M106" s="30"/>
      <c r="N106" s="84"/>
      <c r="O106" s="30"/>
      <c r="P106" s="30"/>
      <c r="Q106" s="84"/>
      <c r="R106" s="30"/>
      <c r="S106" s="30"/>
      <c r="T106" s="84"/>
      <c r="U106" s="30"/>
      <c r="V106" s="30"/>
      <c r="W106" s="84"/>
      <c r="X106" s="30"/>
      <c r="Y106" s="30"/>
      <c r="Z106" s="84"/>
      <c r="AA106" s="30"/>
      <c r="AB106" s="30"/>
      <c r="AC106" s="84"/>
      <c r="AD106" s="30"/>
      <c r="AE106" s="30"/>
      <c r="AF106" s="84"/>
      <c r="AG106" s="30"/>
      <c r="AH106" s="30"/>
      <c r="AI106" s="84"/>
      <c r="AJ106" s="30"/>
      <c r="AK106" s="30"/>
      <c r="AL106" s="85"/>
      <c r="AM106" s="30"/>
      <c r="AN106" s="30"/>
      <c r="AO106" s="86"/>
      <c r="AP106" s="30"/>
      <c r="AQ106" s="30"/>
    </row>
    <row r="107" spans="1:43" ht="15" customHeight="1" outlineLevel="1">
      <c r="A107" s="63" t="str">
        <f>Transakce!A81</f>
        <v>Spotřebitelský úvěr</v>
      </c>
      <c r="B107" s="31"/>
      <c r="C107" s="100">
        <f>SUMIFS(Transakce!$D$3:$D$5000,Transakce!$H$3:$H$5000,B$1,Transakce!$I$3:$I$5000,$A$1,Transakce!$C$3:$C$5000,$A107)</f>
        <v>0</v>
      </c>
      <c r="D107" s="29">
        <f t="shared" ref="D107:D114" si="140">B107-C107</f>
        <v>0</v>
      </c>
      <c r="E107" s="32"/>
      <c r="F107" s="100">
        <f>SUMIFS(Transakce!$D$3:$D$5000,Transakce!$H$3:$H$5000,E$1,Transakce!$I$3:$I$5000,$A$1,Transakce!$C$3:$C$5000,$A107)</f>
        <v>0</v>
      </c>
      <c r="G107" s="29">
        <f t="shared" ref="G107:G114" si="141">E107-F107</f>
        <v>0</v>
      </c>
      <c r="H107" s="32"/>
      <c r="I107" s="100">
        <f>SUMIFS(Transakce!$D$3:$D$5000,Transakce!$H$3:$H$5000,H$1,Transakce!$I$3:$I$5000,$A$1,Transakce!$C$3:$C$5000,$A107)</f>
        <v>0</v>
      </c>
      <c r="J107" s="29">
        <f t="shared" ref="J107:J114" si="142">H107-I107</f>
        <v>0</v>
      </c>
      <c r="K107" s="32"/>
      <c r="L107" s="100">
        <f>SUMIFS(Transakce!$D$3:$D$5000,Transakce!$H$3:$H$5000,K$1,Transakce!$I$3:$I$5000,$A$1,Transakce!$C$3:$C$5000,$A107)</f>
        <v>0</v>
      </c>
      <c r="M107" s="29">
        <f t="shared" ref="M107:M114" si="143">K107-L107</f>
        <v>0</v>
      </c>
      <c r="N107" s="32"/>
      <c r="O107" s="100">
        <f>SUMIFS(Transakce!$D$3:$D$5000,Transakce!$H$3:$H$5000,N$1,Transakce!$I$3:$I$5000,$A$1,Transakce!$C$3:$C$5000,$A107)</f>
        <v>0</v>
      </c>
      <c r="P107" s="29">
        <f t="shared" ref="P107:P114" si="144">N107-O107</f>
        <v>0</v>
      </c>
      <c r="Q107" s="32"/>
      <c r="R107" s="100">
        <f>SUMIFS(Transakce!$D$3:$D$5000,Transakce!$H$3:$H$5000,Q$1,Transakce!$I$3:$I$5000,$A$1,Transakce!$C$3:$C$5000,$A107)</f>
        <v>0</v>
      </c>
      <c r="S107" s="29">
        <f t="shared" ref="S107:S114" si="145">Q107-R107</f>
        <v>0</v>
      </c>
      <c r="T107" s="32"/>
      <c r="U107" s="100">
        <f>SUMIFS(Transakce!$D$3:$D$5000,Transakce!$H$3:$H$5000,T$1,Transakce!$I$3:$I$5000,$A$1,Transakce!$C$3:$C$5000,$A107)</f>
        <v>0</v>
      </c>
      <c r="V107" s="29">
        <f t="shared" ref="V107:V114" si="146">T107-U107</f>
        <v>0</v>
      </c>
      <c r="W107" s="32"/>
      <c r="X107" s="100">
        <f>SUMIFS(Transakce!$D$3:$D$5000,Transakce!$H$3:$H$5000,W$1,Transakce!$I$3:$I$5000,$A$1,Transakce!$C$3:$C$5000,$A107)</f>
        <v>0</v>
      </c>
      <c r="Y107" s="29">
        <f t="shared" ref="Y107:Y114" si="147">W107-X107</f>
        <v>0</v>
      </c>
      <c r="Z107" s="32"/>
      <c r="AA107" s="100">
        <f>SUMIFS(Transakce!$D$3:$D$5000,Transakce!$H$3:$H$5000,Z$1,Transakce!$I$3:$I$5000,$A$1,Transakce!$C$3:$C$5000,$A107)</f>
        <v>0</v>
      </c>
      <c r="AB107" s="29">
        <f t="shared" ref="AB107:AB114" si="148">Z107-AA107</f>
        <v>0</v>
      </c>
      <c r="AC107" s="32"/>
      <c r="AD107" s="100">
        <f>SUMIFS(Transakce!$D$3:$D$5000,Transakce!$H$3:$H$5000,AC$1,Transakce!$I$3:$I$5000,$A$1,Transakce!$C$3:$C$5000,$A107)</f>
        <v>0</v>
      </c>
      <c r="AE107" s="29">
        <f t="shared" ref="AE107:AE114" si="149">AC107-AD107</f>
        <v>0</v>
      </c>
      <c r="AF107" s="32"/>
      <c r="AG107" s="100">
        <f>SUMIFS(Transakce!$D$3:$D$5000,Transakce!$H$3:$H$5000,AF$1,Transakce!$I$3:$I$5000,$A$1,Transakce!$C$3:$C$5000,$A107)</f>
        <v>0</v>
      </c>
      <c r="AH107" s="29">
        <f t="shared" ref="AH107:AH114" si="150">AF107-AG107</f>
        <v>0</v>
      </c>
      <c r="AI107" s="32"/>
      <c r="AJ107" s="100">
        <f>SUMIFS(Transakce!$D$3:$D$5000,Transakce!$H$3:$H$5000,AI$1,Transakce!$I$3:$I$5000,$A$1,Transakce!$C$3:$C$5000,$A107)</f>
        <v>0</v>
      </c>
      <c r="AK107" s="29">
        <f t="shared" ref="AK107:AK114" si="151">AI107-AJ107</f>
        <v>0</v>
      </c>
      <c r="AL107" s="79">
        <f t="shared" ref="AL107:AM114" si="152">B107+E107+H107+K107+N107+Q107+T107+W107+Z107+AC107+AF107+AI107</f>
        <v>0</v>
      </c>
      <c r="AM107" s="80">
        <f t="shared" si="152"/>
        <v>0</v>
      </c>
      <c r="AN107" s="29">
        <f t="shared" ref="AN107:AN114" si="153">AL107-AM107</f>
        <v>0</v>
      </c>
      <c r="AO107" s="81">
        <f>AL107/$AO$5</f>
        <v>0</v>
      </c>
      <c r="AP107" s="80">
        <f>AM107/$AO$5</f>
        <v>0</v>
      </c>
      <c r="AQ107" s="29">
        <f t="shared" ref="AQ107:AQ114" si="154">AO107-AP107</f>
        <v>0</v>
      </c>
    </row>
    <row r="108" spans="1:43" ht="15" customHeight="1" outlineLevel="1">
      <c r="A108" s="63" t="str">
        <f>Transakce!A82</f>
        <v>Úvěr ze stavebního spoření</v>
      </c>
      <c r="B108" s="33"/>
      <c r="C108" s="100">
        <f>SUMIFS(Transakce!$D$3:$D$5000,Transakce!$H$3:$H$5000,B$1,Transakce!$I$3:$I$5000,$A$1,Transakce!$C$3:$C$5000,$A108)</f>
        <v>0</v>
      </c>
      <c r="D108" s="29">
        <f t="shared" si="140"/>
        <v>0</v>
      </c>
      <c r="E108" s="34"/>
      <c r="F108" s="100">
        <f>SUMIFS(Transakce!$D$3:$D$5000,Transakce!$H$3:$H$5000,E$1,Transakce!$I$3:$I$5000,$A$1,Transakce!$C$3:$C$5000,$A108)</f>
        <v>0</v>
      </c>
      <c r="G108" s="29">
        <f t="shared" si="141"/>
        <v>0</v>
      </c>
      <c r="H108" s="34"/>
      <c r="I108" s="100">
        <f>SUMIFS(Transakce!$D$3:$D$5000,Transakce!$H$3:$H$5000,H$1,Transakce!$I$3:$I$5000,$A$1,Transakce!$C$3:$C$5000,$A108)</f>
        <v>0</v>
      </c>
      <c r="J108" s="29">
        <f t="shared" si="142"/>
        <v>0</v>
      </c>
      <c r="K108" s="34"/>
      <c r="L108" s="100">
        <f>SUMIFS(Transakce!$D$3:$D$5000,Transakce!$H$3:$H$5000,K$1,Transakce!$I$3:$I$5000,$A$1,Transakce!$C$3:$C$5000,$A108)</f>
        <v>0</v>
      </c>
      <c r="M108" s="29">
        <f t="shared" si="143"/>
        <v>0</v>
      </c>
      <c r="N108" s="34"/>
      <c r="O108" s="100">
        <f>SUMIFS(Transakce!$D$3:$D$5000,Transakce!$H$3:$H$5000,N$1,Transakce!$I$3:$I$5000,$A$1,Transakce!$C$3:$C$5000,$A108)</f>
        <v>0</v>
      </c>
      <c r="P108" s="29">
        <f t="shared" si="144"/>
        <v>0</v>
      </c>
      <c r="Q108" s="34"/>
      <c r="R108" s="100">
        <f>SUMIFS(Transakce!$D$3:$D$5000,Transakce!$H$3:$H$5000,Q$1,Transakce!$I$3:$I$5000,$A$1,Transakce!$C$3:$C$5000,$A108)</f>
        <v>0</v>
      </c>
      <c r="S108" s="29">
        <f t="shared" si="145"/>
        <v>0</v>
      </c>
      <c r="T108" s="34"/>
      <c r="U108" s="100">
        <f>SUMIFS(Transakce!$D$3:$D$5000,Transakce!$H$3:$H$5000,T$1,Transakce!$I$3:$I$5000,$A$1,Transakce!$C$3:$C$5000,$A108)</f>
        <v>0</v>
      </c>
      <c r="V108" s="29">
        <f t="shared" si="146"/>
        <v>0</v>
      </c>
      <c r="W108" s="34"/>
      <c r="X108" s="100">
        <f>SUMIFS(Transakce!$D$3:$D$5000,Transakce!$H$3:$H$5000,W$1,Transakce!$I$3:$I$5000,$A$1,Transakce!$C$3:$C$5000,$A108)</f>
        <v>0</v>
      </c>
      <c r="Y108" s="29">
        <f t="shared" si="147"/>
        <v>0</v>
      </c>
      <c r="Z108" s="34"/>
      <c r="AA108" s="100">
        <f>SUMIFS(Transakce!$D$3:$D$5000,Transakce!$H$3:$H$5000,Z$1,Transakce!$I$3:$I$5000,$A$1,Transakce!$C$3:$C$5000,$A108)</f>
        <v>0</v>
      </c>
      <c r="AB108" s="29">
        <f t="shared" si="148"/>
        <v>0</v>
      </c>
      <c r="AC108" s="34"/>
      <c r="AD108" s="100">
        <f>SUMIFS(Transakce!$D$3:$D$5000,Transakce!$H$3:$H$5000,AC$1,Transakce!$I$3:$I$5000,$A$1,Transakce!$C$3:$C$5000,$A108)</f>
        <v>0</v>
      </c>
      <c r="AE108" s="29">
        <f t="shared" si="149"/>
        <v>0</v>
      </c>
      <c r="AF108" s="34"/>
      <c r="AG108" s="100">
        <f>SUMIFS(Transakce!$D$3:$D$5000,Transakce!$H$3:$H$5000,AF$1,Transakce!$I$3:$I$5000,$A$1,Transakce!$C$3:$C$5000,$A108)</f>
        <v>0</v>
      </c>
      <c r="AH108" s="29">
        <f t="shared" si="150"/>
        <v>0</v>
      </c>
      <c r="AI108" s="34"/>
      <c r="AJ108" s="100">
        <f>SUMIFS(Transakce!$D$3:$D$5000,Transakce!$H$3:$H$5000,AI$1,Transakce!$I$3:$I$5000,$A$1,Transakce!$C$3:$C$5000,$A108)</f>
        <v>0</v>
      </c>
      <c r="AK108" s="29">
        <f t="shared" si="151"/>
        <v>0</v>
      </c>
      <c r="AL108" s="79">
        <f t="shared" si="152"/>
        <v>0</v>
      </c>
      <c r="AM108" s="80">
        <f t="shared" si="152"/>
        <v>0</v>
      </c>
      <c r="AN108" s="29">
        <f t="shared" si="153"/>
        <v>0</v>
      </c>
      <c r="AO108" s="81">
        <f t="shared" ref="AO108:AP114" si="155">AL108/$AO$5</f>
        <v>0</v>
      </c>
      <c r="AP108" s="80">
        <f t="shared" si="155"/>
        <v>0</v>
      </c>
      <c r="AQ108" s="29">
        <f t="shared" si="154"/>
        <v>0</v>
      </c>
    </row>
    <row r="109" spans="1:43" ht="15" customHeight="1" outlineLevel="1">
      <c r="A109" s="63" t="str">
        <f>Transakce!A83</f>
        <v>Hypotéka</v>
      </c>
      <c r="B109" s="33"/>
      <c r="C109" s="100">
        <f>SUMIFS(Transakce!$D$3:$D$5000,Transakce!$H$3:$H$5000,B$1,Transakce!$I$3:$I$5000,$A$1,Transakce!$C$3:$C$5000,$A109)</f>
        <v>0</v>
      </c>
      <c r="D109" s="29">
        <f t="shared" si="140"/>
        <v>0</v>
      </c>
      <c r="E109" s="34"/>
      <c r="F109" s="100">
        <f>SUMIFS(Transakce!$D$3:$D$5000,Transakce!$H$3:$H$5000,E$1,Transakce!$I$3:$I$5000,$A$1,Transakce!$C$3:$C$5000,$A109)</f>
        <v>0</v>
      </c>
      <c r="G109" s="29">
        <f t="shared" si="141"/>
        <v>0</v>
      </c>
      <c r="H109" s="34"/>
      <c r="I109" s="100">
        <f>SUMIFS(Transakce!$D$3:$D$5000,Transakce!$H$3:$H$5000,H$1,Transakce!$I$3:$I$5000,$A$1,Transakce!$C$3:$C$5000,$A109)</f>
        <v>0</v>
      </c>
      <c r="J109" s="29">
        <f t="shared" si="142"/>
        <v>0</v>
      </c>
      <c r="K109" s="34"/>
      <c r="L109" s="100">
        <f>SUMIFS(Transakce!$D$3:$D$5000,Transakce!$H$3:$H$5000,K$1,Transakce!$I$3:$I$5000,$A$1,Transakce!$C$3:$C$5000,$A109)</f>
        <v>0</v>
      </c>
      <c r="M109" s="29">
        <f t="shared" si="143"/>
        <v>0</v>
      </c>
      <c r="N109" s="34"/>
      <c r="O109" s="100">
        <f>SUMIFS(Transakce!$D$3:$D$5000,Transakce!$H$3:$H$5000,N$1,Transakce!$I$3:$I$5000,$A$1,Transakce!$C$3:$C$5000,$A109)</f>
        <v>0</v>
      </c>
      <c r="P109" s="29">
        <f t="shared" si="144"/>
        <v>0</v>
      </c>
      <c r="Q109" s="34"/>
      <c r="R109" s="100">
        <f>SUMIFS(Transakce!$D$3:$D$5000,Transakce!$H$3:$H$5000,Q$1,Transakce!$I$3:$I$5000,$A$1,Transakce!$C$3:$C$5000,$A109)</f>
        <v>0</v>
      </c>
      <c r="S109" s="29">
        <f t="shared" si="145"/>
        <v>0</v>
      </c>
      <c r="T109" s="34"/>
      <c r="U109" s="100">
        <f>SUMIFS(Transakce!$D$3:$D$5000,Transakce!$H$3:$H$5000,T$1,Transakce!$I$3:$I$5000,$A$1,Transakce!$C$3:$C$5000,$A109)</f>
        <v>0</v>
      </c>
      <c r="V109" s="29">
        <f t="shared" si="146"/>
        <v>0</v>
      </c>
      <c r="W109" s="34"/>
      <c r="X109" s="100">
        <f>SUMIFS(Transakce!$D$3:$D$5000,Transakce!$H$3:$H$5000,W$1,Transakce!$I$3:$I$5000,$A$1,Transakce!$C$3:$C$5000,$A109)</f>
        <v>0</v>
      </c>
      <c r="Y109" s="29">
        <f t="shared" si="147"/>
        <v>0</v>
      </c>
      <c r="Z109" s="34"/>
      <c r="AA109" s="100">
        <f>SUMIFS(Transakce!$D$3:$D$5000,Transakce!$H$3:$H$5000,Z$1,Transakce!$I$3:$I$5000,$A$1,Transakce!$C$3:$C$5000,$A109)</f>
        <v>0</v>
      </c>
      <c r="AB109" s="29">
        <f t="shared" si="148"/>
        <v>0</v>
      </c>
      <c r="AC109" s="34"/>
      <c r="AD109" s="100">
        <f>SUMIFS(Transakce!$D$3:$D$5000,Transakce!$H$3:$H$5000,AC$1,Transakce!$I$3:$I$5000,$A$1,Transakce!$C$3:$C$5000,$A109)</f>
        <v>0</v>
      </c>
      <c r="AE109" s="29">
        <f t="shared" si="149"/>
        <v>0</v>
      </c>
      <c r="AF109" s="34"/>
      <c r="AG109" s="100">
        <f>SUMIFS(Transakce!$D$3:$D$5000,Transakce!$H$3:$H$5000,AF$1,Transakce!$I$3:$I$5000,$A$1,Transakce!$C$3:$C$5000,$A109)</f>
        <v>0</v>
      </c>
      <c r="AH109" s="29">
        <f t="shared" si="150"/>
        <v>0</v>
      </c>
      <c r="AI109" s="34"/>
      <c r="AJ109" s="100">
        <f>SUMIFS(Transakce!$D$3:$D$5000,Transakce!$H$3:$H$5000,AI$1,Transakce!$I$3:$I$5000,$A$1,Transakce!$C$3:$C$5000,$A109)</f>
        <v>0</v>
      </c>
      <c r="AK109" s="29">
        <f t="shared" si="151"/>
        <v>0</v>
      </c>
      <c r="AL109" s="79">
        <f t="shared" si="152"/>
        <v>0</v>
      </c>
      <c r="AM109" s="80">
        <f t="shared" si="152"/>
        <v>0</v>
      </c>
      <c r="AN109" s="29">
        <f t="shared" si="153"/>
        <v>0</v>
      </c>
      <c r="AO109" s="81">
        <f t="shared" si="155"/>
        <v>0</v>
      </c>
      <c r="AP109" s="80">
        <f t="shared" si="155"/>
        <v>0</v>
      </c>
      <c r="AQ109" s="29">
        <f t="shared" si="154"/>
        <v>0</v>
      </c>
    </row>
    <row r="110" spans="1:43" ht="15" customHeight="1" outlineLevel="1">
      <c r="A110" s="63" t="str">
        <f>Transakce!A84</f>
        <v>Úvěr na auto</v>
      </c>
      <c r="B110" s="33"/>
      <c r="C110" s="100">
        <f>SUMIFS(Transakce!$D$3:$D$5000,Transakce!$H$3:$H$5000,B$1,Transakce!$I$3:$I$5000,$A$1,Transakce!$C$3:$C$5000,$A110)</f>
        <v>0</v>
      </c>
      <c r="D110" s="29">
        <f t="shared" si="140"/>
        <v>0</v>
      </c>
      <c r="E110" s="34"/>
      <c r="F110" s="100">
        <f>SUMIFS(Transakce!$D$3:$D$5000,Transakce!$H$3:$H$5000,E$1,Transakce!$I$3:$I$5000,$A$1,Transakce!$C$3:$C$5000,$A110)</f>
        <v>0</v>
      </c>
      <c r="G110" s="29">
        <f t="shared" si="141"/>
        <v>0</v>
      </c>
      <c r="H110" s="34"/>
      <c r="I110" s="100">
        <f>SUMIFS(Transakce!$D$3:$D$5000,Transakce!$H$3:$H$5000,H$1,Transakce!$I$3:$I$5000,$A$1,Transakce!$C$3:$C$5000,$A110)</f>
        <v>0</v>
      </c>
      <c r="J110" s="29">
        <f t="shared" si="142"/>
        <v>0</v>
      </c>
      <c r="K110" s="34"/>
      <c r="L110" s="100">
        <f>SUMIFS(Transakce!$D$3:$D$5000,Transakce!$H$3:$H$5000,K$1,Transakce!$I$3:$I$5000,$A$1,Transakce!$C$3:$C$5000,$A110)</f>
        <v>0</v>
      </c>
      <c r="M110" s="29">
        <f t="shared" si="143"/>
        <v>0</v>
      </c>
      <c r="N110" s="34"/>
      <c r="O110" s="100">
        <f>SUMIFS(Transakce!$D$3:$D$5000,Transakce!$H$3:$H$5000,N$1,Transakce!$I$3:$I$5000,$A$1,Transakce!$C$3:$C$5000,$A110)</f>
        <v>0</v>
      </c>
      <c r="P110" s="29">
        <f t="shared" si="144"/>
        <v>0</v>
      </c>
      <c r="Q110" s="34"/>
      <c r="R110" s="100">
        <f>SUMIFS(Transakce!$D$3:$D$5000,Transakce!$H$3:$H$5000,Q$1,Transakce!$I$3:$I$5000,$A$1,Transakce!$C$3:$C$5000,$A110)</f>
        <v>0</v>
      </c>
      <c r="S110" s="29">
        <f t="shared" si="145"/>
        <v>0</v>
      </c>
      <c r="T110" s="34"/>
      <c r="U110" s="100">
        <f>SUMIFS(Transakce!$D$3:$D$5000,Transakce!$H$3:$H$5000,T$1,Transakce!$I$3:$I$5000,$A$1,Transakce!$C$3:$C$5000,$A110)</f>
        <v>0</v>
      </c>
      <c r="V110" s="29">
        <f t="shared" si="146"/>
        <v>0</v>
      </c>
      <c r="W110" s="34"/>
      <c r="X110" s="100">
        <f>SUMIFS(Transakce!$D$3:$D$5000,Transakce!$H$3:$H$5000,W$1,Transakce!$I$3:$I$5000,$A$1,Transakce!$C$3:$C$5000,$A110)</f>
        <v>0</v>
      </c>
      <c r="Y110" s="29">
        <f t="shared" si="147"/>
        <v>0</v>
      </c>
      <c r="Z110" s="34"/>
      <c r="AA110" s="100">
        <f>SUMIFS(Transakce!$D$3:$D$5000,Transakce!$H$3:$H$5000,Z$1,Transakce!$I$3:$I$5000,$A$1,Transakce!$C$3:$C$5000,$A110)</f>
        <v>0</v>
      </c>
      <c r="AB110" s="29">
        <f t="shared" si="148"/>
        <v>0</v>
      </c>
      <c r="AC110" s="34"/>
      <c r="AD110" s="100">
        <f>SUMIFS(Transakce!$D$3:$D$5000,Transakce!$H$3:$H$5000,AC$1,Transakce!$I$3:$I$5000,$A$1,Transakce!$C$3:$C$5000,$A110)</f>
        <v>0</v>
      </c>
      <c r="AE110" s="29">
        <f t="shared" si="149"/>
        <v>0</v>
      </c>
      <c r="AF110" s="34"/>
      <c r="AG110" s="100">
        <f>SUMIFS(Transakce!$D$3:$D$5000,Transakce!$H$3:$H$5000,AF$1,Transakce!$I$3:$I$5000,$A$1,Transakce!$C$3:$C$5000,$A110)</f>
        <v>0</v>
      </c>
      <c r="AH110" s="29">
        <f t="shared" si="150"/>
        <v>0</v>
      </c>
      <c r="AI110" s="34"/>
      <c r="AJ110" s="100">
        <f>SUMIFS(Transakce!$D$3:$D$5000,Transakce!$H$3:$H$5000,AI$1,Transakce!$I$3:$I$5000,$A$1,Transakce!$C$3:$C$5000,$A110)</f>
        <v>0</v>
      </c>
      <c r="AK110" s="29">
        <f t="shared" si="151"/>
        <v>0</v>
      </c>
      <c r="AL110" s="79">
        <f t="shared" si="152"/>
        <v>0</v>
      </c>
      <c r="AM110" s="80">
        <f t="shared" si="152"/>
        <v>0</v>
      </c>
      <c r="AN110" s="29">
        <f t="shared" si="153"/>
        <v>0</v>
      </c>
      <c r="AO110" s="81">
        <f t="shared" si="155"/>
        <v>0</v>
      </c>
      <c r="AP110" s="80">
        <f t="shared" si="155"/>
        <v>0</v>
      </c>
      <c r="AQ110" s="29">
        <f t="shared" si="154"/>
        <v>0</v>
      </c>
    </row>
    <row r="111" spans="1:43" ht="15" customHeight="1" outlineLevel="1">
      <c r="A111" s="63" t="str">
        <f>Transakce!A85</f>
        <v>Jiný závazek 1</v>
      </c>
      <c r="B111" s="33"/>
      <c r="C111" s="100">
        <f>SUMIFS(Transakce!$D$3:$D$5000,Transakce!$H$3:$H$5000,B$1,Transakce!$I$3:$I$5000,$A$1,Transakce!$C$3:$C$5000,$A111)</f>
        <v>0</v>
      </c>
      <c r="D111" s="29">
        <f t="shared" si="140"/>
        <v>0</v>
      </c>
      <c r="E111" s="34"/>
      <c r="F111" s="100">
        <f>SUMIFS(Transakce!$D$3:$D$5000,Transakce!$H$3:$H$5000,E$1,Transakce!$I$3:$I$5000,$A$1,Transakce!$C$3:$C$5000,$A111)</f>
        <v>0</v>
      </c>
      <c r="G111" s="29">
        <f t="shared" si="141"/>
        <v>0</v>
      </c>
      <c r="H111" s="34"/>
      <c r="I111" s="100">
        <f>SUMIFS(Transakce!$D$3:$D$5000,Transakce!$H$3:$H$5000,H$1,Transakce!$I$3:$I$5000,$A$1,Transakce!$C$3:$C$5000,$A111)</f>
        <v>0</v>
      </c>
      <c r="J111" s="29">
        <f t="shared" si="142"/>
        <v>0</v>
      </c>
      <c r="K111" s="34"/>
      <c r="L111" s="100">
        <f>SUMIFS(Transakce!$D$3:$D$5000,Transakce!$H$3:$H$5000,K$1,Transakce!$I$3:$I$5000,$A$1,Transakce!$C$3:$C$5000,$A111)</f>
        <v>0</v>
      </c>
      <c r="M111" s="29">
        <f t="shared" si="143"/>
        <v>0</v>
      </c>
      <c r="N111" s="34"/>
      <c r="O111" s="100">
        <f>SUMIFS(Transakce!$D$3:$D$5000,Transakce!$H$3:$H$5000,N$1,Transakce!$I$3:$I$5000,$A$1,Transakce!$C$3:$C$5000,$A111)</f>
        <v>0</v>
      </c>
      <c r="P111" s="29">
        <f t="shared" si="144"/>
        <v>0</v>
      </c>
      <c r="Q111" s="34"/>
      <c r="R111" s="100">
        <f>SUMIFS(Transakce!$D$3:$D$5000,Transakce!$H$3:$H$5000,Q$1,Transakce!$I$3:$I$5000,$A$1,Transakce!$C$3:$C$5000,$A111)</f>
        <v>0</v>
      </c>
      <c r="S111" s="29">
        <f t="shared" si="145"/>
        <v>0</v>
      </c>
      <c r="T111" s="34"/>
      <c r="U111" s="100">
        <f>SUMIFS(Transakce!$D$3:$D$5000,Transakce!$H$3:$H$5000,T$1,Transakce!$I$3:$I$5000,$A$1,Transakce!$C$3:$C$5000,$A111)</f>
        <v>0</v>
      </c>
      <c r="V111" s="29">
        <f t="shared" si="146"/>
        <v>0</v>
      </c>
      <c r="W111" s="34"/>
      <c r="X111" s="100">
        <f>SUMIFS(Transakce!$D$3:$D$5000,Transakce!$H$3:$H$5000,W$1,Transakce!$I$3:$I$5000,$A$1,Transakce!$C$3:$C$5000,$A111)</f>
        <v>0</v>
      </c>
      <c r="Y111" s="29">
        <f t="shared" si="147"/>
        <v>0</v>
      </c>
      <c r="Z111" s="34"/>
      <c r="AA111" s="100">
        <f>SUMIFS(Transakce!$D$3:$D$5000,Transakce!$H$3:$H$5000,Z$1,Transakce!$I$3:$I$5000,$A$1,Transakce!$C$3:$C$5000,$A111)</f>
        <v>0</v>
      </c>
      <c r="AB111" s="29">
        <f t="shared" si="148"/>
        <v>0</v>
      </c>
      <c r="AC111" s="34"/>
      <c r="AD111" s="100">
        <f>SUMIFS(Transakce!$D$3:$D$5000,Transakce!$H$3:$H$5000,AC$1,Transakce!$I$3:$I$5000,$A$1,Transakce!$C$3:$C$5000,$A111)</f>
        <v>0</v>
      </c>
      <c r="AE111" s="29">
        <f t="shared" si="149"/>
        <v>0</v>
      </c>
      <c r="AF111" s="34"/>
      <c r="AG111" s="100">
        <f>SUMIFS(Transakce!$D$3:$D$5000,Transakce!$H$3:$H$5000,AF$1,Transakce!$I$3:$I$5000,$A$1,Transakce!$C$3:$C$5000,$A111)</f>
        <v>0</v>
      </c>
      <c r="AH111" s="29">
        <f t="shared" si="150"/>
        <v>0</v>
      </c>
      <c r="AI111" s="34"/>
      <c r="AJ111" s="100">
        <f>SUMIFS(Transakce!$D$3:$D$5000,Transakce!$H$3:$H$5000,AI$1,Transakce!$I$3:$I$5000,$A$1,Transakce!$C$3:$C$5000,$A111)</f>
        <v>0</v>
      </c>
      <c r="AK111" s="29">
        <f t="shared" si="151"/>
        <v>0</v>
      </c>
      <c r="AL111" s="79">
        <f t="shared" si="152"/>
        <v>0</v>
      </c>
      <c r="AM111" s="80">
        <f t="shared" si="152"/>
        <v>0</v>
      </c>
      <c r="AN111" s="29">
        <f t="shared" si="153"/>
        <v>0</v>
      </c>
      <c r="AO111" s="81">
        <f t="shared" si="155"/>
        <v>0</v>
      </c>
      <c r="AP111" s="80">
        <f t="shared" si="155"/>
        <v>0</v>
      </c>
      <c r="AQ111" s="29">
        <f t="shared" si="154"/>
        <v>0</v>
      </c>
    </row>
    <row r="112" spans="1:43" ht="15" customHeight="1" outlineLevel="1">
      <c r="A112" s="63" t="str">
        <f>Transakce!A86</f>
        <v>Jiný závazek 2</v>
      </c>
      <c r="B112" s="33"/>
      <c r="C112" s="100">
        <f>SUMIFS(Transakce!$D$3:$D$5000,Transakce!$H$3:$H$5000,B$1,Transakce!$I$3:$I$5000,$A$1,Transakce!$C$3:$C$5000,$A112)</f>
        <v>0</v>
      </c>
      <c r="D112" s="29">
        <f t="shared" si="140"/>
        <v>0</v>
      </c>
      <c r="E112" s="34"/>
      <c r="F112" s="100">
        <f>SUMIFS(Transakce!$D$3:$D$5000,Transakce!$H$3:$H$5000,E$1,Transakce!$I$3:$I$5000,$A$1,Transakce!$C$3:$C$5000,$A112)</f>
        <v>0</v>
      </c>
      <c r="G112" s="29">
        <f t="shared" si="141"/>
        <v>0</v>
      </c>
      <c r="H112" s="34"/>
      <c r="I112" s="100">
        <f>SUMIFS(Transakce!$D$3:$D$5000,Transakce!$H$3:$H$5000,H$1,Transakce!$I$3:$I$5000,$A$1,Transakce!$C$3:$C$5000,$A112)</f>
        <v>0</v>
      </c>
      <c r="J112" s="29">
        <f t="shared" si="142"/>
        <v>0</v>
      </c>
      <c r="K112" s="34"/>
      <c r="L112" s="100">
        <f>SUMIFS(Transakce!$D$3:$D$5000,Transakce!$H$3:$H$5000,K$1,Transakce!$I$3:$I$5000,$A$1,Transakce!$C$3:$C$5000,$A112)</f>
        <v>0</v>
      </c>
      <c r="M112" s="29">
        <f t="shared" si="143"/>
        <v>0</v>
      </c>
      <c r="N112" s="34"/>
      <c r="O112" s="100">
        <f>SUMIFS(Transakce!$D$3:$D$5000,Transakce!$H$3:$H$5000,N$1,Transakce!$I$3:$I$5000,$A$1,Transakce!$C$3:$C$5000,$A112)</f>
        <v>0</v>
      </c>
      <c r="P112" s="29">
        <f t="shared" si="144"/>
        <v>0</v>
      </c>
      <c r="Q112" s="34"/>
      <c r="R112" s="100">
        <f>SUMIFS(Transakce!$D$3:$D$5000,Transakce!$H$3:$H$5000,Q$1,Transakce!$I$3:$I$5000,$A$1,Transakce!$C$3:$C$5000,$A112)</f>
        <v>0</v>
      </c>
      <c r="S112" s="29">
        <f t="shared" si="145"/>
        <v>0</v>
      </c>
      <c r="T112" s="34"/>
      <c r="U112" s="100">
        <f>SUMIFS(Transakce!$D$3:$D$5000,Transakce!$H$3:$H$5000,T$1,Transakce!$I$3:$I$5000,$A$1,Transakce!$C$3:$C$5000,$A112)</f>
        <v>0</v>
      </c>
      <c r="V112" s="29">
        <f t="shared" si="146"/>
        <v>0</v>
      </c>
      <c r="W112" s="34"/>
      <c r="X112" s="100">
        <f>SUMIFS(Transakce!$D$3:$D$5000,Transakce!$H$3:$H$5000,W$1,Transakce!$I$3:$I$5000,$A$1,Transakce!$C$3:$C$5000,$A112)</f>
        <v>0</v>
      </c>
      <c r="Y112" s="29">
        <f t="shared" si="147"/>
        <v>0</v>
      </c>
      <c r="Z112" s="34"/>
      <c r="AA112" s="100">
        <f>SUMIFS(Transakce!$D$3:$D$5000,Transakce!$H$3:$H$5000,Z$1,Transakce!$I$3:$I$5000,$A$1,Transakce!$C$3:$C$5000,$A112)</f>
        <v>0</v>
      </c>
      <c r="AB112" s="29">
        <f t="shared" si="148"/>
        <v>0</v>
      </c>
      <c r="AC112" s="34"/>
      <c r="AD112" s="100">
        <f>SUMIFS(Transakce!$D$3:$D$5000,Transakce!$H$3:$H$5000,AC$1,Transakce!$I$3:$I$5000,$A$1,Transakce!$C$3:$C$5000,$A112)</f>
        <v>0</v>
      </c>
      <c r="AE112" s="29">
        <f t="shared" si="149"/>
        <v>0</v>
      </c>
      <c r="AF112" s="34"/>
      <c r="AG112" s="100">
        <f>SUMIFS(Transakce!$D$3:$D$5000,Transakce!$H$3:$H$5000,AF$1,Transakce!$I$3:$I$5000,$A$1,Transakce!$C$3:$C$5000,$A112)</f>
        <v>0</v>
      </c>
      <c r="AH112" s="29">
        <f t="shared" si="150"/>
        <v>0</v>
      </c>
      <c r="AI112" s="34"/>
      <c r="AJ112" s="100">
        <f>SUMIFS(Transakce!$D$3:$D$5000,Transakce!$H$3:$H$5000,AI$1,Transakce!$I$3:$I$5000,$A$1,Transakce!$C$3:$C$5000,$A112)</f>
        <v>0</v>
      </c>
      <c r="AK112" s="29">
        <f t="shared" si="151"/>
        <v>0</v>
      </c>
      <c r="AL112" s="79">
        <f t="shared" si="152"/>
        <v>0</v>
      </c>
      <c r="AM112" s="80">
        <f t="shared" si="152"/>
        <v>0</v>
      </c>
      <c r="AN112" s="29">
        <f t="shared" si="153"/>
        <v>0</v>
      </c>
      <c r="AO112" s="81">
        <f t="shared" si="155"/>
        <v>0</v>
      </c>
      <c r="AP112" s="80">
        <f t="shared" si="155"/>
        <v>0</v>
      </c>
      <c r="AQ112" s="29">
        <f t="shared" si="154"/>
        <v>0</v>
      </c>
    </row>
    <row r="113" spans="1:43" ht="15" customHeight="1" outlineLevel="1">
      <c r="A113" s="63" t="str">
        <f>Transakce!A87</f>
        <v>Jiný závazek 3</v>
      </c>
      <c r="B113" s="33"/>
      <c r="C113" s="100">
        <f>SUMIFS(Transakce!$D$3:$D$5000,Transakce!$H$3:$H$5000,B$1,Transakce!$I$3:$I$5000,$A$1,Transakce!$C$3:$C$5000,$A113)</f>
        <v>0</v>
      </c>
      <c r="D113" s="29">
        <f t="shared" si="140"/>
        <v>0</v>
      </c>
      <c r="E113" s="34"/>
      <c r="F113" s="100">
        <f>SUMIFS(Transakce!$D$3:$D$5000,Transakce!$H$3:$H$5000,E$1,Transakce!$I$3:$I$5000,$A$1,Transakce!$C$3:$C$5000,$A113)</f>
        <v>0</v>
      </c>
      <c r="G113" s="29">
        <f t="shared" si="141"/>
        <v>0</v>
      </c>
      <c r="H113" s="34"/>
      <c r="I113" s="100">
        <f>SUMIFS(Transakce!$D$3:$D$5000,Transakce!$H$3:$H$5000,H$1,Transakce!$I$3:$I$5000,$A$1,Transakce!$C$3:$C$5000,$A113)</f>
        <v>0</v>
      </c>
      <c r="J113" s="29">
        <f t="shared" si="142"/>
        <v>0</v>
      </c>
      <c r="K113" s="34"/>
      <c r="L113" s="100">
        <f>SUMIFS(Transakce!$D$3:$D$5000,Transakce!$H$3:$H$5000,K$1,Transakce!$I$3:$I$5000,$A$1,Transakce!$C$3:$C$5000,$A113)</f>
        <v>0</v>
      </c>
      <c r="M113" s="29">
        <f t="shared" si="143"/>
        <v>0</v>
      </c>
      <c r="N113" s="34"/>
      <c r="O113" s="100">
        <f>SUMIFS(Transakce!$D$3:$D$5000,Transakce!$H$3:$H$5000,N$1,Transakce!$I$3:$I$5000,$A$1,Transakce!$C$3:$C$5000,$A113)</f>
        <v>0</v>
      </c>
      <c r="P113" s="29">
        <f t="shared" si="144"/>
        <v>0</v>
      </c>
      <c r="Q113" s="34"/>
      <c r="R113" s="100">
        <f>SUMIFS(Transakce!$D$3:$D$5000,Transakce!$H$3:$H$5000,Q$1,Transakce!$I$3:$I$5000,$A$1,Transakce!$C$3:$C$5000,$A113)</f>
        <v>0</v>
      </c>
      <c r="S113" s="29">
        <f t="shared" si="145"/>
        <v>0</v>
      </c>
      <c r="T113" s="34"/>
      <c r="U113" s="100">
        <f>SUMIFS(Transakce!$D$3:$D$5000,Transakce!$H$3:$H$5000,T$1,Transakce!$I$3:$I$5000,$A$1,Transakce!$C$3:$C$5000,$A113)</f>
        <v>0</v>
      </c>
      <c r="V113" s="29">
        <f t="shared" si="146"/>
        <v>0</v>
      </c>
      <c r="W113" s="34"/>
      <c r="X113" s="100">
        <f>SUMIFS(Transakce!$D$3:$D$5000,Transakce!$H$3:$H$5000,W$1,Transakce!$I$3:$I$5000,$A$1,Transakce!$C$3:$C$5000,$A113)</f>
        <v>0</v>
      </c>
      <c r="Y113" s="29">
        <f t="shared" si="147"/>
        <v>0</v>
      </c>
      <c r="Z113" s="34"/>
      <c r="AA113" s="100">
        <f>SUMIFS(Transakce!$D$3:$D$5000,Transakce!$H$3:$H$5000,Z$1,Transakce!$I$3:$I$5000,$A$1,Transakce!$C$3:$C$5000,$A113)</f>
        <v>0</v>
      </c>
      <c r="AB113" s="29">
        <f t="shared" si="148"/>
        <v>0</v>
      </c>
      <c r="AC113" s="34"/>
      <c r="AD113" s="100">
        <f>SUMIFS(Transakce!$D$3:$D$5000,Transakce!$H$3:$H$5000,AC$1,Transakce!$I$3:$I$5000,$A$1,Transakce!$C$3:$C$5000,$A113)</f>
        <v>0</v>
      </c>
      <c r="AE113" s="29">
        <f t="shared" si="149"/>
        <v>0</v>
      </c>
      <c r="AF113" s="34"/>
      <c r="AG113" s="100">
        <f>SUMIFS(Transakce!$D$3:$D$5000,Transakce!$H$3:$H$5000,AF$1,Transakce!$I$3:$I$5000,$A$1,Transakce!$C$3:$C$5000,$A113)</f>
        <v>0</v>
      </c>
      <c r="AH113" s="29">
        <f t="shared" si="150"/>
        <v>0</v>
      </c>
      <c r="AI113" s="34"/>
      <c r="AJ113" s="100">
        <f>SUMIFS(Transakce!$D$3:$D$5000,Transakce!$H$3:$H$5000,AI$1,Transakce!$I$3:$I$5000,$A$1,Transakce!$C$3:$C$5000,$A113)</f>
        <v>0</v>
      </c>
      <c r="AK113" s="29">
        <f t="shared" si="151"/>
        <v>0</v>
      </c>
      <c r="AL113" s="79">
        <f t="shared" si="152"/>
        <v>0</v>
      </c>
      <c r="AM113" s="80">
        <f t="shared" si="152"/>
        <v>0</v>
      </c>
      <c r="AN113" s="29">
        <f t="shared" si="153"/>
        <v>0</v>
      </c>
      <c r="AO113" s="81">
        <f t="shared" si="155"/>
        <v>0</v>
      </c>
      <c r="AP113" s="80">
        <f t="shared" si="155"/>
        <v>0</v>
      </c>
      <c r="AQ113" s="29">
        <f t="shared" si="154"/>
        <v>0</v>
      </c>
    </row>
    <row r="114" spans="1:43" ht="15" customHeight="1" outlineLevel="1">
      <c r="A114" s="63" t="str">
        <f>Transakce!A88</f>
        <v>Jiný závazek 4</v>
      </c>
      <c r="B114" s="35"/>
      <c r="C114" s="100">
        <f>SUMIFS(Transakce!$D$3:$D$5000,Transakce!$H$3:$H$5000,B$1,Transakce!$I$3:$I$5000,$A$1,Transakce!$C$3:$C$5000,$A114)</f>
        <v>0</v>
      </c>
      <c r="D114" s="29">
        <f t="shared" si="140"/>
        <v>0</v>
      </c>
      <c r="E114" s="36"/>
      <c r="F114" s="100">
        <f>SUMIFS(Transakce!$D$3:$D$5000,Transakce!$H$3:$H$5000,E$1,Transakce!$I$3:$I$5000,$A$1,Transakce!$C$3:$C$5000,$A114)</f>
        <v>0</v>
      </c>
      <c r="G114" s="29">
        <f t="shared" si="141"/>
        <v>0</v>
      </c>
      <c r="H114" s="36"/>
      <c r="I114" s="100">
        <f>SUMIFS(Transakce!$D$3:$D$5000,Transakce!$H$3:$H$5000,H$1,Transakce!$I$3:$I$5000,$A$1,Transakce!$C$3:$C$5000,$A114)</f>
        <v>0</v>
      </c>
      <c r="J114" s="29">
        <f t="shared" si="142"/>
        <v>0</v>
      </c>
      <c r="K114" s="36"/>
      <c r="L114" s="100">
        <f>SUMIFS(Transakce!$D$3:$D$5000,Transakce!$H$3:$H$5000,K$1,Transakce!$I$3:$I$5000,$A$1,Transakce!$C$3:$C$5000,$A114)</f>
        <v>0</v>
      </c>
      <c r="M114" s="29">
        <f t="shared" si="143"/>
        <v>0</v>
      </c>
      <c r="N114" s="36"/>
      <c r="O114" s="100">
        <f>SUMIFS(Transakce!$D$3:$D$5000,Transakce!$H$3:$H$5000,N$1,Transakce!$I$3:$I$5000,$A$1,Transakce!$C$3:$C$5000,$A114)</f>
        <v>0</v>
      </c>
      <c r="P114" s="29">
        <f t="shared" si="144"/>
        <v>0</v>
      </c>
      <c r="Q114" s="36"/>
      <c r="R114" s="100">
        <f>SUMIFS(Transakce!$D$3:$D$5000,Transakce!$H$3:$H$5000,Q$1,Transakce!$I$3:$I$5000,$A$1,Transakce!$C$3:$C$5000,$A114)</f>
        <v>0</v>
      </c>
      <c r="S114" s="29">
        <f t="shared" si="145"/>
        <v>0</v>
      </c>
      <c r="T114" s="36"/>
      <c r="U114" s="100">
        <f>SUMIFS(Transakce!$D$3:$D$5000,Transakce!$H$3:$H$5000,T$1,Transakce!$I$3:$I$5000,$A$1,Transakce!$C$3:$C$5000,$A114)</f>
        <v>0</v>
      </c>
      <c r="V114" s="29">
        <f t="shared" si="146"/>
        <v>0</v>
      </c>
      <c r="W114" s="36"/>
      <c r="X114" s="100">
        <f>SUMIFS(Transakce!$D$3:$D$5000,Transakce!$H$3:$H$5000,W$1,Transakce!$I$3:$I$5000,$A$1,Transakce!$C$3:$C$5000,$A114)</f>
        <v>0</v>
      </c>
      <c r="Y114" s="29">
        <f t="shared" si="147"/>
        <v>0</v>
      </c>
      <c r="Z114" s="36"/>
      <c r="AA114" s="100">
        <f>SUMIFS(Transakce!$D$3:$D$5000,Transakce!$H$3:$H$5000,Z$1,Transakce!$I$3:$I$5000,$A$1,Transakce!$C$3:$C$5000,$A114)</f>
        <v>0</v>
      </c>
      <c r="AB114" s="29">
        <f t="shared" si="148"/>
        <v>0</v>
      </c>
      <c r="AC114" s="36"/>
      <c r="AD114" s="100">
        <f>SUMIFS(Transakce!$D$3:$D$5000,Transakce!$H$3:$H$5000,AC$1,Transakce!$I$3:$I$5000,$A$1,Transakce!$C$3:$C$5000,$A114)</f>
        <v>0</v>
      </c>
      <c r="AE114" s="29">
        <f t="shared" si="149"/>
        <v>0</v>
      </c>
      <c r="AF114" s="36"/>
      <c r="AG114" s="100">
        <f>SUMIFS(Transakce!$D$3:$D$5000,Transakce!$H$3:$H$5000,AF$1,Transakce!$I$3:$I$5000,$A$1,Transakce!$C$3:$C$5000,$A114)</f>
        <v>0</v>
      </c>
      <c r="AH114" s="29">
        <f t="shared" si="150"/>
        <v>0</v>
      </c>
      <c r="AI114" s="36"/>
      <c r="AJ114" s="100">
        <f>SUMIFS(Transakce!$D$3:$D$5000,Transakce!$H$3:$H$5000,AI$1,Transakce!$I$3:$I$5000,$A$1,Transakce!$C$3:$C$5000,$A114)</f>
        <v>0</v>
      </c>
      <c r="AK114" s="29">
        <f t="shared" si="151"/>
        <v>0</v>
      </c>
      <c r="AL114" s="79">
        <f t="shared" si="152"/>
        <v>0</v>
      </c>
      <c r="AM114" s="80">
        <f t="shared" si="152"/>
        <v>0</v>
      </c>
      <c r="AN114" s="29">
        <f t="shared" si="153"/>
        <v>0</v>
      </c>
      <c r="AO114" s="81">
        <f t="shared" si="155"/>
        <v>0</v>
      </c>
      <c r="AP114" s="80">
        <f t="shared" si="155"/>
        <v>0</v>
      </c>
      <c r="AQ114" s="29">
        <f t="shared" si="154"/>
        <v>0</v>
      </c>
    </row>
    <row r="115" spans="1:43" ht="15" customHeight="1">
      <c r="A115" s="68" t="s">
        <v>65</v>
      </c>
      <c r="B115" s="3">
        <f t="shared" ref="B115:AP115" si="156">SUM(B107:B114)</f>
        <v>0</v>
      </c>
      <c r="C115" s="2">
        <f t="shared" si="156"/>
        <v>0</v>
      </c>
      <c r="D115" s="2">
        <f>SUM(D107:D114)</f>
        <v>0</v>
      </c>
      <c r="E115" s="8">
        <f t="shared" si="156"/>
        <v>0</v>
      </c>
      <c r="F115" s="2">
        <f t="shared" si="156"/>
        <v>0</v>
      </c>
      <c r="G115" s="2">
        <f>SUM(G107:G114)</f>
        <v>0</v>
      </c>
      <c r="H115" s="8">
        <f t="shared" si="156"/>
        <v>0</v>
      </c>
      <c r="I115" s="2">
        <f t="shared" si="156"/>
        <v>0</v>
      </c>
      <c r="J115" s="2">
        <f>SUM(J107:J114)</f>
        <v>0</v>
      </c>
      <c r="K115" s="8">
        <f t="shared" si="156"/>
        <v>0</v>
      </c>
      <c r="L115" s="2">
        <f t="shared" si="156"/>
        <v>0</v>
      </c>
      <c r="M115" s="2">
        <f>SUM(M107:M114)</f>
        <v>0</v>
      </c>
      <c r="N115" s="8">
        <f t="shared" si="156"/>
        <v>0</v>
      </c>
      <c r="O115" s="2">
        <f t="shared" si="156"/>
        <v>0</v>
      </c>
      <c r="P115" s="2">
        <f>SUM(P107:P114)</f>
        <v>0</v>
      </c>
      <c r="Q115" s="8">
        <f t="shared" si="156"/>
        <v>0</v>
      </c>
      <c r="R115" s="2">
        <f t="shared" si="156"/>
        <v>0</v>
      </c>
      <c r="S115" s="2">
        <f>SUM(S107:S114)</f>
        <v>0</v>
      </c>
      <c r="T115" s="8">
        <f t="shared" si="156"/>
        <v>0</v>
      </c>
      <c r="U115" s="2">
        <f t="shared" si="156"/>
        <v>0</v>
      </c>
      <c r="V115" s="2">
        <f>SUM(V107:V114)</f>
        <v>0</v>
      </c>
      <c r="W115" s="8">
        <f t="shared" si="156"/>
        <v>0</v>
      </c>
      <c r="X115" s="2">
        <f t="shared" si="156"/>
        <v>0</v>
      </c>
      <c r="Y115" s="2">
        <f>SUM(Y107:Y114)</f>
        <v>0</v>
      </c>
      <c r="Z115" s="8">
        <f t="shared" si="156"/>
        <v>0</v>
      </c>
      <c r="AA115" s="2">
        <f t="shared" si="156"/>
        <v>0</v>
      </c>
      <c r="AB115" s="2">
        <f>SUM(AB107:AB114)</f>
        <v>0</v>
      </c>
      <c r="AC115" s="8">
        <f t="shared" si="156"/>
        <v>0</v>
      </c>
      <c r="AD115" s="2">
        <f t="shared" si="156"/>
        <v>0</v>
      </c>
      <c r="AE115" s="2">
        <f>SUM(AE107:AE114)</f>
        <v>0</v>
      </c>
      <c r="AF115" s="8">
        <f t="shared" si="156"/>
        <v>0</v>
      </c>
      <c r="AG115" s="2">
        <f t="shared" si="156"/>
        <v>0</v>
      </c>
      <c r="AH115" s="2">
        <f>SUM(AH107:AH114)</f>
        <v>0</v>
      </c>
      <c r="AI115" s="8">
        <f t="shared" si="156"/>
        <v>0</v>
      </c>
      <c r="AJ115" s="2">
        <f t="shared" si="156"/>
        <v>0</v>
      </c>
      <c r="AK115" s="2">
        <f>SUM(AK107:AK114)</f>
        <v>0</v>
      </c>
      <c r="AL115" s="5">
        <f t="shared" si="156"/>
        <v>0</v>
      </c>
      <c r="AM115" s="2">
        <f t="shared" si="156"/>
        <v>0</v>
      </c>
      <c r="AN115" s="2">
        <f>SUM(AN107:AN114)</f>
        <v>0</v>
      </c>
      <c r="AO115" s="4">
        <f t="shared" si="156"/>
        <v>0</v>
      </c>
      <c r="AP115" s="2">
        <f t="shared" si="156"/>
        <v>0</v>
      </c>
      <c r="AQ115" s="2">
        <f>SUM(AQ107:AQ114)</f>
        <v>0</v>
      </c>
    </row>
    <row r="116" spans="1:43" ht="15" customHeight="1">
      <c r="A116" s="83" t="s">
        <v>4</v>
      </c>
      <c r="B116" s="30"/>
      <c r="C116" s="30"/>
      <c r="D116" s="30"/>
      <c r="E116" s="84"/>
      <c r="F116" s="30"/>
      <c r="G116" s="30"/>
      <c r="H116" s="84"/>
      <c r="I116" s="30"/>
      <c r="J116" s="30"/>
      <c r="K116" s="84"/>
      <c r="L116" s="30"/>
      <c r="M116" s="30"/>
      <c r="N116" s="84"/>
      <c r="O116" s="30"/>
      <c r="P116" s="30"/>
      <c r="Q116" s="84"/>
      <c r="R116" s="30"/>
      <c r="S116" s="30"/>
      <c r="T116" s="84"/>
      <c r="U116" s="30"/>
      <c r="V116" s="30"/>
      <c r="W116" s="84"/>
      <c r="X116" s="30"/>
      <c r="Y116" s="30"/>
      <c r="Z116" s="84"/>
      <c r="AA116" s="30"/>
      <c r="AB116" s="30"/>
      <c r="AC116" s="84"/>
      <c r="AD116" s="30"/>
      <c r="AE116" s="30"/>
      <c r="AF116" s="84"/>
      <c r="AG116" s="30"/>
      <c r="AH116" s="30"/>
      <c r="AI116" s="84"/>
      <c r="AJ116" s="30"/>
      <c r="AK116" s="30"/>
      <c r="AL116" s="85"/>
      <c r="AM116" s="30"/>
      <c r="AN116" s="30"/>
      <c r="AO116" s="86"/>
      <c r="AP116" s="30"/>
      <c r="AQ116" s="30"/>
    </row>
    <row r="117" spans="1:43" ht="15" customHeight="1" outlineLevel="1">
      <c r="A117" s="63" t="str">
        <f>Transakce!A89</f>
        <v>Bankovní poplatky</v>
      </c>
      <c r="B117" s="31"/>
      <c r="C117" s="100">
        <f>SUMIFS(Transakce!$D$3:$D$5000,Transakce!$H$3:$H$5000,B$1,Transakce!$I$3:$I$5000,$A$1,Transakce!$C$3:$C$5000,$A117)</f>
        <v>0</v>
      </c>
      <c r="D117" s="29">
        <f t="shared" ref="D117:D124" si="157">B117-C117</f>
        <v>0</v>
      </c>
      <c r="E117" s="32"/>
      <c r="F117" s="100">
        <f>SUMIFS(Transakce!$D$3:$D$5000,Transakce!$H$3:$H$5000,E$1,Transakce!$I$3:$I$5000,$A$1,Transakce!$C$3:$C$5000,$A117)</f>
        <v>0</v>
      </c>
      <c r="G117" s="29">
        <f t="shared" ref="G117:G124" si="158">E117-F117</f>
        <v>0</v>
      </c>
      <c r="H117" s="32"/>
      <c r="I117" s="100">
        <f>SUMIFS(Transakce!$D$3:$D$5000,Transakce!$H$3:$H$5000,H$1,Transakce!$I$3:$I$5000,$A$1,Transakce!$C$3:$C$5000,$A117)</f>
        <v>0</v>
      </c>
      <c r="J117" s="29">
        <f t="shared" ref="J117:J124" si="159">H117-I117</f>
        <v>0</v>
      </c>
      <c r="K117" s="32"/>
      <c r="L117" s="100">
        <f>SUMIFS(Transakce!$D$3:$D$5000,Transakce!$H$3:$H$5000,K$1,Transakce!$I$3:$I$5000,$A$1,Transakce!$C$3:$C$5000,$A117)</f>
        <v>0</v>
      </c>
      <c r="M117" s="29">
        <f t="shared" ref="M117:M124" si="160">K117-L117</f>
        <v>0</v>
      </c>
      <c r="N117" s="32"/>
      <c r="O117" s="100">
        <f>SUMIFS(Transakce!$D$3:$D$5000,Transakce!$H$3:$H$5000,N$1,Transakce!$I$3:$I$5000,$A$1,Transakce!$C$3:$C$5000,$A117)</f>
        <v>0</v>
      </c>
      <c r="P117" s="29">
        <f t="shared" ref="P117:P124" si="161">N117-O117</f>
        <v>0</v>
      </c>
      <c r="Q117" s="32"/>
      <c r="R117" s="100">
        <f>SUMIFS(Transakce!$D$3:$D$5000,Transakce!$H$3:$H$5000,Q$1,Transakce!$I$3:$I$5000,$A$1,Transakce!$C$3:$C$5000,$A117)</f>
        <v>0</v>
      </c>
      <c r="S117" s="29">
        <f t="shared" ref="S117:S124" si="162">Q117-R117</f>
        <v>0</v>
      </c>
      <c r="T117" s="32"/>
      <c r="U117" s="100">
        <f>SUMIFS(Transakce!$D$3:$D$5000,Transakce!$H$3:$H$5000,T$1,Transakce!$I$3:$I$5000,$A$1,Transakce!$C$3:$C$5000,$A117)</f>
        <v>0</v>
      </c>
      <c r="V117" s="29">
        <f t="shared" ref="V117:V124" si="163">T117-U117</f>
        <v>0</v>
      </c>
      <c r="W117" s="32"/>
      <c r="X117" s="100">
        <f>SUMIFS(Transakce!$D$3:$D$5000,Transakce!$H$3:$H$5000,W$1,Transakce!$I$3:$I$5000,$A$1,Transakce!$C$3:$C$5000,$A117)</f>
        <v>0</v>
      </c>
      <c r="Y117" s="29">
        <f t="shared" ref="Y117:Y124" si="164">W117-X117</f>
        <v>0</v>
      </c>
      <c r="Z117" s="32"/>
      <c r="AA117" s="100">
        <f>SUMIFS(Transakce!$D$3:$D$5000,Transakce!$H$3:$H$5000,Z$1,Transakce!$I$3:$I$5000,$A$1,Transakce!$C$3:$C$5000,$A117)</f>
        <v>0</v>
      </c>
      <c r="AB117" s="29">
        <f t="shared" ref="AB117:AB124" si="165">Z117-AA117</f>
        <v>0</v>
      </c>
      <c r="AC117" s="32"/>
      <c r="AD117" s="100">
        <f>SUMIFS(Transakce!$D$3:$D$5000,Transakce!$H$3:$H$5000,AC$1,Transakce!$I$3:$I$5000,$A$1,Transakce!$C$3:$C$5000,$A117)</f>
        <v>0</v>
      </c>
      <c r="AE117" s="29">
        <f t="shared" ref="AE117:AE124" si="166">AC117-AD117</f>
        <v>0</v>
      </c>
      <c r="AF117" s="32"/>
      <c r="AG117" s="100">
        <f>SUMIFS(Transakce!$D$3:$D$5000,Transakce!$H$3:$H$5000,AF$1,Transakce!$I$3:$I$5000,$A$1,Transakce!$C$3:$C$5000,$A117)</f>
        <v>0</v>
      </c>
      <c r="AH117" s="29">
        <f t="shared" ref="AH117:AH124" si="167">AF117-AG117</f>
        <v>0</v>
      </c>
      <c r="AI117" s="32"/>
      <c r="AJ117" s="100">
        <f>SUMIFS(Transakce!$D$3:$D$5000,Transakce!$H$3:$H$5000,AI$1,Transakce!$I$3:$I$5000,$A$1,Transakce!$C$3:$C$5000,$A117)</f>
        <v>0</v>
      </c>
      <c r="AK117" s="29">
        <f t="shared" ref="AK117:AK124" si="168">AI117-AJ117</f>
        <v>0</v>
      </c>
      <c r="AL117" s="79">
        <f t="shared" ref="AL117:AM124" si="169">B117+E117+H117+K117+N117+Q117+T117+W117+Z117+AC117+AF117+AI117</f>
        <v>0</v>
      </c>
      <c r="AM117" s="80">
        <f t="shared" si="169"/>
        <v>0</v>
      </c>
      <c r="AN117" s="29">
        <f t="shared" ref="AN117:AN124" si="170">AL117-AM117</f>
        <v>0</v>
      </c>
      <c r="AO117" s="81">
        <f>AL117/$AO$5</f>
        <v>0</v>
      </c>
      <c r="AP117" s="80">
        <f>AM117/$AO$5</f>
        <v>0</v>
      </c>
      <c r="AQ117" s="29">
        <f t="shared" ref="AQ117:AQ124" si="171">AO117-AP117</f>
        <v>0</v>
      </c>
    </row>
    <row r="118" spans="1:43" ht="15" customHeight="1" outlineLevel="1">
      <c r="A118" s="63" t="str">
        <f>Transakce!A90</f>
        <v>Jiné ostatní výdaje 1</v>
      </c>
      <c r="B118" s="33"/>
      <c r="C118" s="100">
        <f>SUMIFS(Transakce!$D$3:$D$5000,Transakce!$H$3:$H$5000,B$1,Transakce!$I$3:$I$5000,$A$1,Transakce!$C$3:$C$5000,$A118)</f>
        <v>0</v>
      </c>
      <c r="D118" s="29">
        <f t="shared" si="157"/>
        <v>0</v>
      </c>
      <c r="E118" s="34"/>
      <c r="F118" s="100">
        <f>SUMIFS(Transakce!$D$3:$D$5000,Transakce!$H$3:$H$5000,E$1,Transakce!$I$3:$I$5000,$A$1,Transakce!$C$3:$C$5000,$A118)</f>
        <v>0</v>
      </c>
      <c r="G118" s="29">
        <f t="shared" si="158"/>
        <v>0</v>
      </c>
      <c r="H118" s="34"/>
      <c r="I118" s="100">
        <f>SUMIFS(Transakce!$D$3:$D$5000,Transakce!$H$3:$H$5000,H$1,Transakce!$I$3:$I$5000,$A$1,Transakce!$C$3:$C$5000,$A118)</f>
        <v>0</v>
      </c>
      <c r="J118" s="29">
        <f t="shared" si="159"/>
        <v>0</v>
      </c>
      <c r="K118" s="34"/>
      <c r="L118" s="100">
        <f>SUMIFS(Transakce!$D$3:$D$5000,Transakce!$H$3:$H$5000,K$1,Transakce!$I$3:$I$5000,$A$1,Transakce!$C$3:$C$5000,$A118)</f>
        <v>0</v>
      </c>
      <c r="M118" s="29">
        <f t="shared" si="160"/>
        <v>0</v>
      </c>
      <c r="N118" s="34"/>
      <c r="O118" s="100">
        <f>SUMIFS(Transakce!$D$3:$D$5000,Transakce!$H$3:$H$5000,N$1,Transakce!$I$3:$I$5000,$A$1,Transakce!$C$3:$C$5000,$A118)</f>
        <v>0</v>
      </c>
      <c r="P118" s="29">
        <f t="shared" si="161"/>
        <v>0</v>
      </c>
      <c r="Q118" s="34"/>
      <c r="R118" s="100">
        <f>SUMIFS(Transakce!$D$3:$D$5000,Transakce!$H$3:$H$5000,Q$1,Transakce!$I$3:$I$5000,$A$1,Transakce!$C$3:$C$5000,$A118)</f>
        <v>0</v>
      </c>
      <c r="S118" s="29">
        <f t="shared" si="162"/>
        <v>0</v>
      </c>
      <c r="T118" s="34"/>
      <c r="U118" s="100">
        <f>SUMIFS(Transakce!$D$3:$D$5000,Transakce!$H$3:$H$5000,T$1,Transakce!$I$3:$I$5000,$A$1,Transakce!$C$3:$C$5000,$A118)</f>
        <v>0</v>
      </c>
      <c r="V118" s="29">
        <f t="shared" si="163"/>
        <v>0</v>
      </c>
      <c r="W118" s="34"/>
      <c r="X118" s="100">
        <f>SUMIFS(Transakce!$D$3:$D$5000,Transakce!$H$3:$H$5000,W$1,Transakce!$I$3:$I$5000,$A$1,Transakce!$C$3:$C$5000,$A118)</f>
        <v>0</v>
      </c>
      <c r="Y118" s="29">
        <f t="shared" si="164"/>
        <v>0</v>
      </c>
      <c r="Z118" s="34"/>
      <c r="AA118" s="100">
        <f>SUMIFS(Transakce!$D$3:$D$5000,Transakce!$H$3:$H$5000,Z$1,Transakce!$I$3:$I$5000,$A$1,Transakce!$C$3:$C$5000,$A118)</f>
        <v>0</v>
      </c>
      <c r="AB118" s="29">
        <f t="shared" si="165"/>
        <v>0</v>
      </c>
      <c r="AC118" s="34"/>
      <c r="AD118" s="100">
        <f>SUMIFS(Transakce!$D$3:$D$5000,Transakce!$H$3:$H$5000,AC$1,Transakce!$I$3:$I$5000,$A$1,Transakce!$C$3:$C$5000,$A118)</f>
        <v>0</v>
      </c>
      <c r="AE118" s="29">
        <f t="shared" si="166"/>
        <v>0</v>
      </c>
      <c r="AF118" s="34"/>
      <c r="AG118" s="100">
        <f>SUMIFS(Transakce!$D$3:$D$5000,Transakce!$H$3:$H$5000,AF$1,Transakce!$I$3:$I$5000,$A$1,Transakce!$C$3:$C$5000,$A118)</f>
        <v>0</v>
      </c>
      <c r="AH118" s="29">
        <f t="shared" si="167"/>
        <v>0</v>
      </c>
      <c r="AI118" s="34"/>
      <c r="AJ118" s="100">
        <f>SUMIFS(Transakce!$D$3:$D$5000,Transakce!$H$3:$H$5000,AI$1,Transakce!$I$3:$I$5000,$A$1,Transakce!$C$3:$C$5000,$A118)</f>
        <v>0</v>
      </c>
      <c r="AK118" s="29">
        <f t="shared" si="168"/>
        <v>0</v>
      </c>
      <c r="AL118" s="79">
        <f t="shared" si="169"/>
        <v>0</v>
      </c>
      <c r="AM118" s="80">
        <f t="shared" si="169"/>
        <v>0</v>
      </c>
      <c r="AN118" s="29">
        <f t="shared" si="170"/>
        <v>0</v>
      </c>
      <c r="AO118" s="81">
        <f t="shared" ref="AO118:AP124" si="172">AL118/$AO$5</f>
        <v>0</v>
      </c>
      <c r="AP118" s="80">
        <f t="shared" si="172"/>
        <v>0</v>
      </c>
      <c r="AQ118" s="29">
        <f t="shared" si="171"/>
        <v>0</v>
      </c>
    </row>
    <row r="119" spans="1:43" ht="15" customHeight="1" outlineLevel="1">
      <c r="A119" s="63" t="str">
        <f>Transakce!A91</f>
        <v>Jiné ostatní výdaje 2</v>
      </c>
      <c r="B119" s="33"/>
      <c r="C119" s="100">
        <f>SUMIFS(Transakce!$D$3:$D$5000,Transakce!$H$3:$H$5000,B$1,Transakce!$I$3:$I$5000,$A$1,Transakce!$C$3:$C$5000,$A119)</f>
        <v>0</v>
      </c>
      <c r="D119" s="29">
        <f t="shared" si="157"/>
        <v>0</v>
      </c>
      <c r="E119" s="34"/>
      <c r="F119" s="100">
        <f>SUMIFS(Transakce!$D$3:$D$5000,Transakce!$H$3:$H$5000,E$1,Transakce!$I$3:$I$5000,$A$1,Transakce!$C$3:$C$5000,$A119)</f>
        <v>0</v>
      </c>
      <c r="G119" s="29">
        <f t="shared" si="158"/>
        <v>0</v>
      </c>
      <c r="H119" s="34"/>
      <c r="I119" s="100">
        <f>SUMIFS(Transakce!$D$3:$D$5000,Transakce!$H$3:$H$5000,H$1,Transakce!$I$3:$I$5000,$A$1,Transakce!$C$3:$C$5000,$A119)</f>
        <v>0</v>
      </c>
      <c r="J119" s="29">
        <f t="shared" si="159"/>
        <v>0</v>
      </c>
      <c r="K119" s="34"/>
      <c r="L119" s="100">
        <f>SUMIFS(Transakce!$D$3:$D$5000,Transakce!$H$3:$H$5000,K$1,Transakce!$I$3:$I$5000,$A$1,Transakce!$C$3:$C$5000,$A119)</f>
        <v>0</v>
      </c>
      <c r="M119" s="29">
        <f t="shared" si="160"/>
        <v>0</v>
      </c>
      <c r="N119" s="34"/>
      <c r="O119" s="100">
        <f>SUMIFS(Transakce!$D$3:$D$5000,Transakce!$H$3:$H$5000,N$1,Transakce!$I$3:$I$5000,$A$1,Transakce!$C$3:$C$5000,$A119)</f>
        <v>0</v>
      </c>
      <c r="P119" s="29">
        <f t="shared" si="161"/>
        <v>0</v>
      </c>
      <c r="Q119" s="34"/>
      <c r="R119" s="100">
        <f>SUMIFS(Transakce!$D$3:$D$5000,Transakce!$H$3:$H$5000,Q$1,Transakce!$I$3:$I$5000,$A$1,Transakce!$C$3:$C$5000,$A119)</f>
        <v>0</v>
      </c>
      <c r="S119" s="29">
        <f t="shared" si="162"/>
        <v>0</v>
      </c>
      <c r="T119" s="34"/>
      <c r="U119" s="100">
        <f>SUMIFS(Transakce!$D$3:$D$5000,Transakce!$H$3:$H$5000,T$1,Transakce!$I$3:$I$5000,$A$1,Transakce!$C$3:$C$5000,$A119)</f>
        <v>0</v>
      </c>
      <c r="V119" s="29">
        <f t="shared" si="163"/>
        <v>0</v>
      </c>
      <c r="W119" s="34"/>
      <c r="X119" s="100">
        <f>SUMIFS(Transakce!$D$3:$D$5000,Transakce!$H$3:$H$5000,W$1,Transakce!$I$3:$I$5000,$A$1,Transakce!$C$3:$C$5000,$A119)</f>
        <v>0</v>
      </c>
      <c r="Y119" s="29">
        <f t="shared" si="164"/>
        <v>0</v>
      </c>
      <c r="Z119" s="34"/>
      <c r="AA119" s="100">
        <f>SUMIFS(Transakce!$D$3:$D$5000,Transakce!$H$3:$H$5000,Z$1,Transakce!$I$3:$I$5000,$A$1,Transakce!$C$3:$C$5000,$A119)</f>
        <v>0</v>
      </c>
      <c r="AB119" s="29">
        <f t="shared" si="165"/>
        <v>0</v>
      </c>
      <c r="AC119" s="34"/>
      <c r="AD119" s="100">
        <f>SUMIFS(Transakce!$D$3:$D$5000,Transakce!$H$3:$H$5000,AC$1,Transakce!$I$3:$I$5000,$A$1,Transakce!$C$3:$C$5000,$A119)</f>
        <v>0</v>
      </c>
      <c r="AE119" s="29">
        <f t="shared" si="166"/>
        <v>0</v>
      </c>
      <c r="AF119" s="34"/>
      <c r="AG119" s="100">
        <f>SUMIFS(Transakce!$D$3:$D$5000,Transakce!$H$3:$H$5000,AF$1,Transakce!$I$3:$I$5000,$A$1,Transakce!$C$3:$C$5000,$A119)</f>
        <v>0</v>
      </c>
      <c r="AH119" s="29">
        <f t="shared" si="167"/>
        <v>0</v>
      </c>
      <c r="AI119" s="34"/>
      <c r="AJ119" s="100">
        <f>SUMIFS(Transakce!$D$3:$D$5000,Transakce!$H$3:$H$5000,AI$1,Transakce!$I$3:$I$5000,$A$1,Transakce!$C$3:$C$5000,$A119)</f>
        <v>0</v>
      </c>
      <c r="AK119" s="29">
        <f t="shared" si="168"/>
        <v>0</v>
      </c>
      <c r="AL119" s="79">
        <f t="shared" si="169"/>
        <v>0</v>
      </c>
      <c r="AM119" s="80">
        <f t="shared" si="169"/>
        <v>0</v>
      </c>
      <c r="AN119" s="29">
        <f t="shared" si="170"/>
        <v>0</v>
      </c>
      <c r="AO119" s="81">
        <f t="shared" si="172"/>
        <v>0</v>
      </c>
      <c r="AP119" s="80">
        <f t="shared" si="172"/>
        <v>0</v>
      </c>
      <c r="AQ119" s="29">
        <f t="shared" si="171"/>
        <v>0</v>
      </c>
    </row>
    <row r="120" spans="1:43" ht="15" customHeight="1" outlineLevel="1">
      <c r="A120" s="63" t="str">
        <f>Transakce!A92</f>
        <v>Jiné ostatní výdaje 3</v>
      </c>
      <c r="B120" s="33"/>
      <c r="C120" s="100">
        <f>SUMIFS(Transakce!$D$3:$D$5000,Transakce!$H$3:$H$5000,B$1,Transakce!$I$3:$I$5000,$A$1,Transakce!$C$3:$C$5000,$A120)</f>
        <v>0</v>
      </c>
      <c r="D120" s="29">
        <f t="shared" si="157"/>
        <v>0</v>
      </c>
      <c r="E120" s="34"/>
      <c r="F120" s="100">
        <f>SUMIFS(Transakce!$D$3:$D$5000,Transakce!$H$3:$H$5000,E$1,Transakce!$I$3:$I$5000,$A$1,Transakce!$C$3:$C$5000,$A120)</f>
        <v>0</v>
      </c>
      <c r="G120" s="29">
        <f t="shared" si="158"/>
        <v>0</v>
      </c>
      <c r="H120" s="34"/>
      <c r="I120" s="100">
        <f>SUMIFS(Transakce!$D$3:$D$5000,Transakce!$H$3:$H$5000,H$1,Transakce!$I$3:$I$5000,$A$1,Transakce!$C$3:$C$5000,$A120)</f>
        <v>0</v>
      </c>
      <c r="J120" s="29">
        <f t="shared" si="159"/>
        <v>0</v>
      </c>
      <c r="K120" s="34"/>
      <c r="L120" s="100">
        <f>SUMIFS(Transakce!$D$3:$D$5000,Transakce!$H$3:$H$5000,K$1,Transakce!$I$3:$I$5000,$A$1,Transakce!$C$3:$C$5000,$A120)</f>
        <v>0</v>
      </c>
      <c r="M120" s="29">
        <f t="shared" si="160"/>
        <v>0</v>
      </c>
      <c r="N120" s="34"/>
      <c r="O120" s="100">
        <f>SUMIFS(Transakce!$D$3:$D$5000,Transakce!$H$3:$H$5000,N$1,Transakce!$I$3:$I$5000,$A$1,Transakce!$C$3:$C$5000,$A120)</f>
        <v>0</v>
      </c>
      <c r="P120" s="29">
        <f t="shared" si="161"/>
        <v>0</v>
      </c>
      <c r="Q120" s="34"/>
      <c r="R120" s="100">
        <f>SUMIFS(Transakce!$D$3:$D$5000,Transakce!$H$3:$H$5000,Q$1,Transakce!$I$3:$I$5000,$A$1,Transakce!$C$3:$C$5000,$A120)</f>
        <v>0</v>
      </c>
      <c r="S120" s="29">
        <f t="shared" si="162"/>
        <v>0</v>
      </c>
      <c r="T120" s="34"/>
      <c r="U120" s="100">
        <f>SUMIFS(Transakce!$D$3:$D$5000,Transakce!$H$3:$H$5000,T$1,Transakce!$I$3:$I$5000,$A$1,Transakce!$C$3:$C$5000,$A120)</f>
        <v>0</v>
      </c>
      <c r="V120" s="29">
        <f t="shared" si="163"/>
        <v>0</v>
      </c>
      <c r="W120" s="34"/>
      <c r="X120" s="100">
        <f>SUMIFS(Transakce!$D$3:$D$5000,Transakce!$H$3:$H$5000,W$1,Transakce!$I$3:$I$5000,$A$1,Transakce!$C$3:$C$5000,$A120)</f>
        <v>0</v>
      </c>
      <c r="Y120" s="29">
        <f t="shared" si="164"/>
        <v>0</v>
      </c>
      <c r="Z120" s="34"/>
      <c r="AA120" s="100">
        <f>SUMIFS(Transakce!$D$3:$D$5000,Transakce!$H$3:$H$5000,Z$1,Transakce!$I$3:$I$5000,$A$1,Transakce!$C$3:$C$5000,$A120)</f>
        <v>0</v>
      </c>
      <c r="AB120" s="29">
        <f t="shared" si="165"/>
        <v>0</v>
      </c>
      <c r="AC120" s="34"/>
      <c r="AD120" s="100">
        <f>SUMIFS(Transakce!$D$3:$D$5000,Transakce!$H$3:$H$5000,AC$1,Transakce!$I$3:$I$5000,$A$1,Transakce!$C$3:$C$5000,$A120)</f>
        <v>0</v>
      </c>
      <c r="AE120" s="29">
        <f t="shared" si="166"/>
        <v>0</v>
      </c>
      <c r="AF120" s="34"/>
      <c r="AG120" s="100">
        <f>SUMIFS(Transakce!$D$3:$D$5000,Transakce!$H$3:$H$5000,AF$1,Transakce!$I$3:$I$5000,$A$1,Transakce!$C$3:$C$5000,$A120)</f>
        <v>0</v>
      </c>
      <c r="AH120" s="29">
        <f t="shared" si="167"/>
        <v>0</v>
      </c>
      <c r="AI120" s="34"/>
      <c r="AJ120" s="100">
        <f>SUMIFS(Transakce!$D$3:$D$5000,Transakce!$H$3:$H$5000,AI$1,Transakce!$I$3:$I$5000,$A$1,Transakce!$C$3:$C$5000,$A120)</f>
        <v>0</v>
      </c>
      <c r="AK120" s="29">
        <f t="shared" si="168"/>
        <v>0</v>
      </c>
      <c r="AL120" s="79">
        <f t="shared" si="169"/>
        <v>0</v>
      </c>
      <c r="AM120" s="80">
        <f t="shared" si="169"/>
        <v>0</v>
      </c>
      <c r="AN120" s="29">
        <f t="shared" si="170"/>
        <v>0</v>
      </c>
      <c r="AO120" s="81">
        <f t="shared" si="172"/>
        <v>0</v>
      </c>
      <c r="AP120" s="80">
        <f t="shared" si="172"/>
        <v>0</v>
      </c>
      <c r="AQ120" s="29">
        <f t="shared" si="171"/>
        <v>0</v>
      </c>
    </row>
    <row r="121" spans="1:43" ht="15" customHeight="1" outlineLevel="1">
      <c r="A121" s="63" t="str">
        <f>Transakce!A93</f>
        <v>Jiné ostatní výdaje 4</v>
      </c>
      <c r="B121" s="33"/>
      <c r="C121" s="100">
        <f>SUMIFS(Transakce!$D$3:$D$5000,Transakce!$H$3:$H$5000,B$1,Transakce!$I$3:$I$5000,$A$1,Transakce!$C$3:$C$5000,$A121)</f>
        <v>0</v>
      </c>
      <c r="D121" s="29">
        <f t="shared" si="157"/>
        <v>0</v>
      </c>
      <c r="E121" s="34"/>
      <c r="F121" s="100">
        <f>SUMIFS(Transakce!$D$3:$D$5000,Transakce!$H$3:$H$5000,E$1,Transakce!$I$3:$I$5000,$A$1,Transakce!$C$3:$C$5000,$A121)</f>
        <v>0</v>
      </c>
      <c r="G121" s="29">
        <f t="shared" si="158"/>
        <v>0</v>
      </c>
      <c r="H121" s="34"/>
      <c r="I121" s="100">
        <f>SUMIFS(Transakce!$D$3:$D$5000,Transakce!$H$3:$H$5000,H$1,Transakce!$I$3:$I$5000,$A$1,Transakce!$C$3:$C$5000,$A121)</f>
        <v>0</v>
      </c>
      <c r="J121" s="29">
        <f t="shared" si="159"/>
        <v>0</v>
      </c>
      <c r="K121" s="34"/>
      <c r="L121" s="100">
        <f>SUMIFS(Transakce!$D$3:$D$5000,Transakce!$H$3:$H$5000,K$1,Transakce!$I$3:$I$5000,$A$1,Transakce!$C$3:$C$5000,$A121)</f>
        <v>0</v>
      </c>
      <c r="M121" s="29">
        <f t="shared" si="160"/>
        <v>0</v>
      </c>
      <c r="N121" s="34"/>
      <c r="O121" s="100">
        <f>SUMIFS(Transakce!$D$3:$D$5000,Transakce!$H$3:$H$5000,N$1,Transakce!$I$3:$I$5000,$A$1,Transakce!$C$3:$C$5000,$A121)</f>
        <v>0</v>
      </c>
      <c r="P121" s="29">
        <f t="shared" si="161"/>
        <v>0</v>
      </c>
      <c r="Q121" s="34"/>
      <c r="R121" s="100">
        <f>SUMIFS(Transakce!$D$3:$D$5000,Transakce!$H$3:$H$5000,Q$1,Transakce!$I$3:$I$5000,$A$1,Transakce!$C$3:$C$5000,$A121)</f>
        <v>0</v>
      </c>
      <c r="S121" s="29">
        <f t="shared" si="162"/>
        <v>0</v>
      </c>
      <c r="T121" s="34"/>
      <c r="U121" s="100">
        <f>SUMIFS(Transakce!$D$3:$D$5000,Transakce!$H$3:$H$5000,T$1,Transakce!$I$3:$I$5000,$A$1,Transakce!$C$3:$C$5000,$A121)</f>
        <v>0</v>
      </c>
      <c r="V121" s="29">
        <f t="shared" si="163"/>
        <v>0</v>
      </c>
      <c r="W121" s="34"/>
      <c r="X121" s="100">
        <f>SUMIFS(Transakce!$D$3:$D$5000,Transakce!$H$3:$H$5000,W$1,Transakce!$I$3:$I$5000,$A$1,Transakce!$C$3:$C$5000,$A121)</f>
        <v>0</v>
      </c>
      <c r="Y121" s="29">
        <f t="shared" si="164"/>
        <v>0</v>
      </c>
      <c r="Z121" s="34"/>
      <c r="AA121" s="100">
        <f>SUMIFS(Transakce!$D$3:$D$5000,Transakce!$H$3:$H$5000,Z$1,Transakce!$I$3:$I$5000,$A$1,Transakce!$C$3:$C$5000,$A121)</f>
        <v>0</v>
      </c>
      <c r="AB121" s="29">
        <f t="shared" si="165"/>
        <v>0</v>
      </c>
      <c r="AC121" s="34"/>
      <c r="AD121" s="100">
        <f>SUMIFS(Transakce!$D$3:$D$5000,Transakce!$H$3:$H$5000,AC$1,Transakce!$I$3:$I$5000,$A$1,Transakce!$C$3:$C$5000,$A121)</f>
        <v>0</v>
      </c>
      <c r="AE121" s="29">
        <f t="shared" si="166"/>
        <v>0</v>
      </c>
      <c r="AF121" s="34"/>
      <c r="AG121" s="100">
        <f>SUMIFS(Transakce!$D$3:$D$5000,Transakce!$H$3:$H$5000,AF$1,Transakce!$I$3:$I$5000,$A$1,Transakce!$C$3:$C$5000,$A121)</f>
        <v>0</v>
      </c>
      <c r="AH121" s="29">
        <f t="shared" si="167"/>
        <v>0</v>
      </c>
      <c r="AI121" s="34"/>
      <c r="AJ121" s="100">
        <f>SUMIFS(Transakce!$D$3:$D$5000,Transakce!$H$3:$H$5000,AI$1,Transakce!$I$3:$I$5000,$A$1,Transakce!$C$3:$C$5000,$A121)</f>
        <v>0</v>
      </c>
      <c r="AK121" s="29">
        <f t="shared" si="168"/>
        <v>0</v>
      </c>
      <c r="AL121" s="79">
        <f t="shared" si="169"/>
        <v>0</v>
      </c>
      <c r="AM121" s="80">
        <f t="shared" si="169"/>
        <v>0</v>
      </c>
      <c r="AN121" s="29">
        <f t="shared" si="170"/>
        <v>0</v>
      </c>
      <c r="AO121" s="81">
        <f t="shared" si="172"/>
        <v>0</v>
      </c>
      <c r="AP121" s="80">
        <f t="shared" si="172"/>
        <v>0</v>
      </c>
      <c r="AQ121" s="29">
        <f t="shared" si="171"/>
        <v>0</v>
      </c>
    </row>
    <row r="122" spans="1:43" ht="15" customHeight="1" outlineLevel="1">
      <c r="A122" s="63" t="str">
        <f>Transakce!A94</f>
        <v>Jiné ostatní výdaje 5</v>
      </c>
      <c r="B122" s="33"/>
      <c r="C122" s="100">
        <f>SUMIFS(Transakce!$D$3:$D$5000,Transakce!$H$3:$H$5000,B$1,Transakce!$I$3:$I$5000,$A$1,Transakce!$C$3:$C$5000,$A122)</f>
        <v>0</v>
      </c>
      <c r="D122" s="29">
        <f t="shared" si="157"/>
        <v>0</v>
      </c>
      <c r="E122" s="34"/>
      <c r="F122" s="100">
        <f>SUMIFS(Transakce!$D$3:$D$5000,Transakce!$H$3:$H$5000,E$1,Transakce!$I$3:$I$5000,$A$1,Transakce!$C$3:$C$5000,$A122)</f>
        <v>0</v>
      </c>
      <c r="G122" s="29">
        <f t="shared" si="158"/>
        <v>0</v>
      </c>
      <c r="H122" s="34"/>
      <c r="I122" s="100">
        <f>SUMIFS(Transakce!$D$3:$D$5000,Transakce!$H$3:$H$5000,H$1,Transakce!$I$3:$I$5000,$A$1,Transakce!$C$3:$C$5000,$A122)</f>
        <v>0</v>
      </c>
      <c r="J122" s="29">
        <f t="shared" si="159"/>
        <v>0</v>
      </c>
      <c r="K122" s="34"/>
      <c r="L122" s="100">
        <f>SUMIFS(Transakce!$D$3:$D$5000,Transakce!$H$3:$H$5000,K$1,Transakce!$I$3:$I$5000,$A$1,Transakce!$C$3:$C$5000,$A122)</f>
        <v>0</v>
      </c>
      <c r="M122" s="29">
        <f t="shared" si="160"/>
        <v>0</v>
      </c>
      <c r="N122" s="34"/>
      <c r="O122" s="100">
        <f>SUMIFS(Transakce!$D$3:$D$5000,Transakce!$H$3:$H$5000,N$1,Transakce!$I$3:$I$5000,$A$1,Transakce!$C$3:$C$5000,$A122)</f>
        <v>0</v>
      </c>
      <c r="P122" s="29">
        <f t="shared" si="161"/>
        <v>0</v>
      </c>
      <c r="Q122" s="34"/>
      <c r="R122" s="100">
        <f>SUMIFS(Transakce!$D$3:$D$5000,Transakce!$H$3:$H$5000,Q$1,Transakce!$I$3:$I$5000,$A$1,Transakce!$C$3:$C$5000,$A122)</f>
        <v>0</v>
      </c>
      <c r="S122" s="29">
        <f t="shared" si="162"/>
        <v>0</v>
      </c>
      <c r="T122" s="34"/>
      <c r="U122" s="100">
        <f>SUMIFS(Transakce!$D$3:$D$5000,Transakce!$H$3:$H$5000,T$1,Transakce!$I$3:$I$5000,$A$1,Transakce!$C$3:$C$5000,$A122)</f>
        <v>0</v>
      </c>
      <c r="V122" s="29">
        <f t="shared" si="163"/>
        <v>0</v>
      </c>
      <c r="W122" s="34"/>
      <c r="X122" s="100">
        <f>SUMIFS(Transakce!$D$3:$D$5000,Transakce!$H$3:$H$5000,W$1,Transakce!$I$3:$I$5000,$A$1,Transakce!$C$3:$C$5000,$A122)</f>
        <v>0</v>
      </c>
      <c r="Y122" s="29">
        <f t="shared" si="164"/>
        <v>0</v>
      </c>
      <c r="Z122" s="34"/>
      <c r="AA122" s="100">
        <f>SUMIFS(Transakce!$D$3:$D$5000,Transakce!$H$3:$H$5000,Z$1,Transakce!$I$3:$I$5000,$A$1,Transakce!$C$3:$C$5000,$A122)</f>
        <v>0</v>
      </c>
      <c r="AB122" s="29">
        <f t="shared" si="165"/>
        <v>0</v>
      </c>
      <c r="AC122" s="34"/>
      <c r="AD122" s="100">
        <f>SUMIFS(Transakce!$D$3:$D$5000,Transakce!$H$3:$H$5000,AC$1,Transakce!$I$3:$I$5000,$A$1,Transakce!$C$3:$C$5000,$A122)</f>
        <v>0</v>
      </c>
      <c r="AE122" s="29">
        <f t="shared" si="166"/>
        <v>0</v>
      </c>
      <c r="AF122" s="34"/>
      <c r="AG122" s="100">
        <f>SUMIFS(Transakce!$D$3:$D$5000,Transakce!$H$3:$H$5000,AF$1,Transakce!$I$3:$I$5000,$A$1,Transakce!$C$3:$C$5000,$A122)</f>
        <v>0</v>
      </c>
      <c r="AH122" s="29">
        <f t="shared" si="167"/>
        <v>0</v>
      </c>
      <c r="AI122" s="34"/>
      <c r="AJ122" s="100">
        <f>SUMIFS(Transakce!$D$3:$D$5000,Transakce!$H$3:$H$5000,AI$1,Transakce!$I$3:$I$5000,$A$1,Transakce!$C$3:$C$5000,$A122)</f>
        <v>0</v>
      </c>
      <c r="AK122" s="29">
        <f t="shared" si="168"/>
        <v>0</v>
      </c>
      <c r="AL122" s="79">
        <f t="shared" si="169"/>
        <v>0</v>
      </c>
      <c r="AM122" s="80">
        <f t="shared" si="169"/>
        <v>0</v>
      </c>
      <c r="AN122" s="29">
        <f t="shared" si="170"/>
        <v>0</v>
      </c>
      <c r="AO122" s="81">
        <f t="shared" si="172"/>
        <v>0</v>
      </c>
      <c r="AP122" s="80">
        <f t="shared" si="172"/>
        <v>0</v>
      </c>
      <c r="AQ122" s="29">
        <f t="shared" si="171"/>
        <v>0</v>
      </c>
    </row>
    <row r="123" spans="1:43" ht="15" customHeight="1" outlineLevel="1">
      <c r="A123" s="63" t="str">
        <f>Transakce!A95</f>
        <v>Jiné ostatní výdaje 6</v>
      </c>
      <c r="B123" s="33"/>
      <c r="C123" s="100">
        <f>SUMIFS(Transakce!$D$3:$D$5000,Transakce!$H$3:$H$5000,B$1,Transakce!$I$3:$I$5000,$A$1,Transakce!$C$3:$C$5000,$A123)</f>
        <v>0</v>
      </c>
      <c r="D123" s="29">
        <f t="shared" si="157"/>
        <v>0</v>
      </c>
      <c r="E123" s="34"/>
      <c r="F123" s="100">
        <f>SUMIFS(Transakce!$D$3:$D$5000,Transakce!$H$3:$H$5000,E$1,Transakce!$I$3:$I$5000,$A$1,Transakce!$C$3:$C$5000,$A123)</f>
        <v>0</v>
      </c>
      <c r="G123" s="29">
        <f t="shared" si="158"/>
        <v>0</v>
      </c>
      <c r="H123" s="34"/>
      <c r="I123" s="100">
        <f>SUMIFS(Transakce!$D$3:$D$5000,Transakce!$H$3:$H$5000,H$1,Transakce!$I$3:$I$5000,$A$1,Transakce!$C$3:$C$5000,$A123)</f>
        <v>0</v>
      </c>
      <c r="J123" s="29">
        <f t="shared" si="159"/>
        <v>0</v>
      </c>
      <c r="K123" s="34"/>
      <c r="L123" s="100">
        <f>SUMIFS(Transakce!$D$3:$D$5000,Transakce!$H$3:$H$5000,K$1,Transakce!$I$3:$I$5000,$A$1,Transakce!$C$3:$C$5000,$A123)</f>
        <v>0</v>
      </c>
      <c r="M123" s="29">
        <f t="shared" si="160"/>
        <v>0</v>
      </c>
      <c r="N123" s="34"/>
      <c r="O123" s="100">
        <f>SUMIFS(Transakce!$D$3:$D$5000,Transakce!$H$3:$H$5000,N$1,Transakce!$I$3:$I$5000,$A$1,Transakce!$C$3:$C$5000,$A123)</f>
        <v>0</v>
      </c>
      <c r="P123" s="29">
        <f t="shared" si="161"/>
        <v>0</v>
      </c>
      <c r="Q123" s="34"/>
      <c r="R123" s="100">
        <f>SUMIFS(Transakce!$D$3:$D$5000,Transakce!$H$3:$H$5000,Q$1,Transakce!$I$3:$I$5000,$A$1,Transakce!$C$3:$C$5000,$A123)</f>
        <v>0</v>
      </c>
      <c r="S123" s="29">
        <f t="shared" si="162"/>
        <v>0</v>
      </c>
      <c r="T123" s="34"/>
      <c r="U123" s="100">
        <f>SUMIFS(Transakce!$D$3:$D$5000,Transakce!$H$3:$H$5000,T$1,Transakce!$I$3:$I$5000,$A$1,Transakce!$C$3:$C$5000,$A123)</f>
        <v>0</v>
      </c>
      <c r="V123" s="29">
        <f t="shared" si="163"/>
        <v>0</v>
      </c>
      <c r="W123" s="34"/>
      <c r="X123" s="100">
        <f>SUMIFS(Transakce!$D$3:$D$5000,Transakce!$H$3:$H$5000,W$1,Transakce!$I$3:$I$5000,$A$1,Transakce!$C$3:$C$5000,$A123)</f>
        <v>0</v>
      </c>
      <c r="Y123" s="29">
        <f t="shared" si="164"/>
        <v>0</v>
      </c>
      <c r="Z123" s="34"/>
      <c r="AA123" s="100">
        <f>SUMIFS(Transakce!$D$3:$D$5000,Transakce!$H$3:$H$5000,Z$1,Transakce!$I$3:$I$5000,$A$1,Transakce!$C$3:$C$5000,$A123)</f>
        <v>0</v>
      </c>
      <c r="AB123" s="29">
        <f t="shared" si="165"/>
        <v>0</v>
      </c>
      <c r="AC123" s="34"/>
      <c r="AD123" s="100">
        <f>SUMIFS(Transakce!$D$3:$D$5000,Transakce!$H$3:$H$5000,AC$1,Transakce!$I$3:$I$5000,$A$1,Transakce!$C$3:$C$5000,$A123)</f>
        <v>0</v>
      </c>
      <c r="AE123" s="29">
        <f t="shared" si="166"/>
        <v>0</v>
      </c>
      <c r="AF123" s="34"/>
      <c r="AG123" s="100">
        <f>SUMIFS(Transakce!$D$3:$D$5000,Transakce!$H$3:$H$5000,AF$1,Transakce!$I$3:$I$5000,$A$1,Transakce!$C$3:$C$5000,$A123)</f>
        <v>0</v>
      </c>
      <c r="AH123" s="29">
        <f t="shared" si="167"/>
        <v>0</v>
      </c>
      <c r="AI123" s="34"/>
      <c r="AJ123" s="100">
        <f>SUMIFS(Transakce!$D$3:$D$5000,Transakce!$H$3:$H$5000,AI$1,Transakce!$I$3:$I$5000,$A$1,Transakce!$C$3:$C$5000,$A123)</f>
        <v>0</v>
      </c>
      <c r="AK123" s="29">
        <f t="shared" si="168"/>
        <v>0</v>
      </c>
      <c r="AL123" s="79">
        <f t="shared" si="169"/>
        <v>0</v>
      </c>
      <c r="AM123" s="80">
        <f t="shared" si="169"/>
        <v>0</v>
      </c>
      <c r="AN123" s="29">
        <f t="shared" si="170"/>
        <v>0</v>
      </c>
      <c r="AO123" s="81">
        <f t="shared" si="172"/>
        <v>0</v>
      </c>
      <c r="AP123" s="80">
        <f t="shared" si="172"/>
        <v>0</v>
      </c>
      <c r="AQ123" s="29">
        <f t="shared" si="171"/>
        <v>0</v>
      </c>
    </row>
    <row r="124" spans="1:43" ht="15" customHeight="1" outlineLevel="1">
      <c r="A124" s="63" t="str">
        <f>Transakce!A96</f>
        <v>Jiné ostatní výdaje 7</v>
      </c>
      <c r="B124" s="35"/>
      <c r="C124" s="100">
        <f>SUMIFS(Transakce!$D$3:$D$5000,Transakce!$H$3:$H$5000,B$1,Transakce!$I$3:$I$5000,$A$1,Transakce!$C$3:$C$5000,$A124)</f>
        <v>0</v>
      </c>
      <c r="D124" s="29">
        <f t="shared" si="157"/>
        <v>0</v>
      </c>
      <c r="E124" s="36"/>
      <c r="F124" s="100">
        <f>SUMIFS(Transakce!$D$3:$D$5000,Transakce!$H$3:$H$5000,E$1,Transakce!$I$3:$I$5000,$A$1,Transakce!$C$3:$C$5000,$A124)</f>
        <v>0</v>
      </c>
      <c r="G124" s="29">
        <f t="shared" si="158"/>
        <v>0</v>
      </c>
      <c r="H124" s="36"/>
      <c r="I124" s="100">
        <f>SUMIFS(Transakce!$D$3:$D$5000,Transakce!$H$3:$H$5000,H$1,Transakce!$I$3:$I$5000,$A$1,Transakce!$C$3:$C$5000,$A124)</f>
        <v>0</v>
      </c>
      <c r="J124" s="29">
        <f t="shared" si="159"/>
        <v>0</v>
      </c>
      <c r="K124" s="36"/>
      <c r="L124" s="100">
        <f>SUMIFS(Transakce!$D$3:$D$5000,Transakce!$H$3:$H$5000,K$1,Transakce!$I$3:$I$5000,$A$1,Transakce!$C$3:$C$5000,$A124)</f>
        <v>0</v>
      </c>
      <c r="M124" s="29">
        <f t="shared" si="160"/>
        <v>0</v>
      </c>
      <c r="N124" s="36"/>
      <c r="O124" s="100">
        <f>SUMIFS(Transakce!$D$3:$D$5000,Transakce!$H$3:$H$5000,N$1,Transakce!$I$3:$I$5000,$A$1,Transakce!$C$3:$C$5000,$A124)</f>
        <v>0</v>
      </c>
      <c r="P124" s="29">
        <f t="shared" si="161"/>
        <v>0</v>
      </c>
      <c r="Q124" s="36"/>
      <c r="R124" s="100">
        <f>SUMIFS(Transakce!$D$3:$D$5000,Transakce!$H$3:$H$5000,Q$1,Transakce!$I$3:$I$5000,$A$1,Transakce!$C$3:$C$5000,$A124)</f>
        <v>0</v>
      </c>
      <c r="S124" s="29">
        <f t="shared" si="162"/>
        <v>0</v>
      </c>
      <c r="T124" s="36"/>
      <c r="U124" s="100">
        <f>SUMIFS(Transakce!$D$3:$D$5000,Transakce!$H$3:$H$5000,T$1,Transakce!$I$3:$I$5000,$A$1,Transakce!$C$3:$C$5000,$A124)</f>
        <v>0</v>
      </c>
      <c r="V124" s="29">
        <f t="shared" si="163"/>
        <v>0</v>
      </c>
      <c r="W124" s="36"/>
      <c r="X124" s="100">
        <f>SUMIFS(Transakce!$D$3:$D$5000,Transakce!$H$3:$H$5000,W$1,Transakce!$I$3:$I$5000,$A$1,Transakce!$C$3:$C$5000,$A124)</f>
        <v>0</v>
      </c>
      <c r="Y124" s="29">
        <f t="shared" si="164"/>
        <v>0</v>
      </c>
      <c r="Z124" s="36"/>
      <c r="AA124" s="100">
        <f>SUMIFS(Transakce!$D$3:$D$5000,Transakce!$H$3:$H$5000,Z$1,Transakce!$I$3:$I$5000,$A$1,Transakce!$C$3:$C$5000,$A124)</f>
        <v>0</v>
      </c>
      <c r="AB124" s="29">
        <f t="shared" si="165"/>
        <v>0</v>
      </c>
      <c r="AC124" s="36"/>
      <c r="AD124" s="100">
        <f>SUMIFS(Transakce!$D$3:$D$5000,Transakce!$H$3:$H$5000,AC$1,Transakce!$I$3:$I$5000,$A$1,Transakce!$C$3:$C$5000,$A124)</f>
        <v>0</v>
      </c>
      <c r="AE124" s="29">
        <f t="shared" si="166"/>
        <v>0</v>
      </c>
      <c r="AF124" s="36"/>
      <c r="AG124" s="100">
        <f>SUMIFS(Transakce!$D$3:$D$5000,Transakce!$H$3:$H$5000,AF$1,Transakce!$I$3:$I$5000,$A$1,Transakce!$C$3:$C$5000,$A124)</f>
        <v>0</v>
      </c>
      <c r="AH124" s="29">
        <f t="shared" si="167"/>
        <v>0</v>
      </c>
      <c r="AI124" s="36"/>
      <c r="AJ124" s="100">
        <f>SUMIFS(Transakce!$D$3:$D$5000,Transakce!$H$3:$H$5000,AI$1,Transakce!$I$3:$I$5000,$A$1,Transakce!$C$3:$C$5000,$A124)</f>
        <v>0</v>
      </c>
      <c r="AK124" s="29">
        <f t="shared" si="168"/>
        <v>0</v>
      </c>
      <c r="AL124" s="79">
        <f t="shared" si="169"/>
        <v>0</v>
      </c>
      <c r="AM124" s="80">
        <f t="shared" si="169"/>
        <v>0</v>
      </c>
      <c r="AN124" s="29">
        <f t="shared" si="170"/>
        <v>0</v>
      </c>
      <c r="AO124" s="81">
        <f t="shared" si="172"/>
        <v>0</v>
      </c>
      <c r="AP124" s="80">
        <f t="shared" si="172"/>
        <v>0</v>
      </c>
      <c r="AQ124" s="29">
        <f t="shared" si="171"/>
        <v>0</v>
      </c>
    </row>
    <row r="125" spans="1:43" ht="15" customHeight="1">
      <c r="A125" s="68" t="s">
        <v>66</v>
      </c>
      <c r="B125" s="3">
        <f t="shared" ref="B125:AP125" si="173">SUM(B117:B124)</f>
        <v>0</v>
      </c>
      <c r="C125" s="2">
        <f t="shared" si="173"/>
        <v>0</v>
      </c>
      <c r="D125" s="2">
        <f>SUM(D117:D124)</f>
        <v>0</v>
      </c>
      <c r="E125" s="8">
        <f t="shared" si="173"/>
        <v>0</v>
      </c>
      <c r="F125" s="2">
        <f t="shared" si="173"/>
        <v>0</v>
      </c>
      <c r="G125" s="2">
        <f>SUM(G117:G124)</f>
        <v>0</v>
      </c>
      <c r="H125" s="8">
        <f t="shared" si="173"/>
        <v>0</v>
      </c>
      <c r="I125" s="2">
        <f t="shared" si="173"/>
        <v>0</v>
      </c>
      <c r="J125" s="2">
        <f>SUM(J117:J124)</f>
        <v>0</v>
      </c>
      <c r="K125" s="8">
        <f t="shared" si="173"/>
        <v>0</v>
      </c>
      <c r="L125" s="2">
        <f t="shared" si="173"/>
        <v>0</v>
      </c>
      <c r="M125" s="2">
        <f>SUM(M117:M124)</f>
        <v>0</v>
      </c>
      <c r="N125" s="8">
        <f t="shared" si="173"/>
        <v>0</v>
      </c>
      <c r="O125" s="2">
        <f t="shared" si="173"/>
        <v>0</v>
      </c>
      <c r="P125" s="2">
        <f>SUM(P117:P124)</f>
        <v>0</v>
      </c>
      <c r="Q125" s="8">
        <f t="shared" si="173"/>
        <v>0</v>
      </c>
      <c r="R125" s="2">
        <f t="shared" si="173"/>
        <v>0</v>
      </c>
      <c r="S125" s="2">
        <f>SUM(S117:S124)</f>
        <v>0</v>
      </c>
      <c r="T125" s="8">
        <f t="shared" si="173"/>
        <v>0</v>
      </c>
      <c r="U125" s="2">
        <f t="shared" si="173"/>
        <v>0</v>
      </c>
      <c r="V125" s="2">
        <f>SUM(V117:V124)</f>
        <v>0</v>
      </c>
      <c r="W125" s="8">
        <f t="shared" si="173"/>
        <v>0</v>
      </c>
      <c r="X125" s="2">
        <f t="shared" si="173"/>
        <v>0</v>
      </c>
      <c r="Y125" s="2">
        <f>SUM(Y117:Y124)</f>
        <v>0</v>
      </c>
      <c r="Z125" s="8">
        <f t="shared" si="173"/>
        <v>0</v>
      </c>
      <c r="AA125" s="2">
        <f t="shared" si="173"/>
        <v>0</v>
      </c>
      <c r="AB125" s="2">
        <f>SUM(AB117:AB124)</f>
        <v>0</v>
      </c>
      <c r="AC125" s="8">
        <f t="shared" si="173"/>
        <v>0</v>
      </c>
      <c r="AD125" s="2">
        <f t="shared" si="173"/>
        <v>0</v>
      </c>
      <c r="AE125" s="2">
        <f>SUM(AE117:AE124)</f>
        <v>0</v>
      </c>
      <c r="AF125" s="8">
        <f t="shared" si="173"/>
        <v>0</v>
      </c>
      <c r="AG125" s="2">
        <f t="shared" si="173"/>
        <v>0</v>
      </c>
      <c r="AH125" s="2">
        <f>SUM(AH117:AH124)</f>
        <v>0</v>
      </c>
      <c r="AI125" s="8">
        <f t="shared" si="173"/>
        <v>0</v>
      </c>
      <c r="AJ125" s="2">
        <f t="shared" si="173"/>
        <v>0</v>
      </c>
      <c r="AK125" s="2">
        <f>SUM(AK117:AK124)</f>
        <v>0</v>
      </c>
      <c r="AL125" s="5">
        <f t="shared" si="173"/>
        <v>0</v>
      </c>
      <c r="AM125" s="2">
        <f t="shared" si="173"/>
        <v>0</v>
      </c>
      <c r="AN125" s="2">
        <f>SUM(AN117:AN124)</f>
        <v>0</v>
      </c>
      <c r="AO125" s="4">
        <f t="shared" si="173"/>
        <v>0</v>
      </c>
      <c r="AP125" s="2">
        <f t="shared" si="173"/>
        <v>0</v>
      </c>
      <c r="AQ125" s="2">
        <f>SUM(AQ117:AQ124)</f>
        <v>0</v>
      </c>
    </row>
    <row r="126" spans="1:43" ht="4.5" customHeight="1">
      <c r="A126" s="49"/>
      <c r="B126" s="50"/>
      <c r="C126" s="50"/>
      <c r="D126" s="50"/>
      <c r="E126" s="51"/>
      <c r="F126" s="52"/>
      <c r="G126" s="52"/>
      <c r="H126" s="51"/>
      <c r="I126" s="52"/>
      <c r="J126" s="52"/>
      <c r="K126" s="51"/>
      <c r="L126" s="52"/>
      <c r="M126" s="52"/>
      <c r="N126" s="51"/>
      <c r="O126" s="52"/>
      <c r="P126" s="52"/>
      <c r="Q126" s="51"/>
      <c r="R126" s="52"/>
      <c r="S126" s="52"/>
      <c r="T126" s="51"/>
      <c r="U126" s="52"/>
      <c r="V126" s="52"/>
      <c r="W126" s="51"/>
      <c r="X126" s="52"/>
      <c r="Y126" s="52"/>
      <c r="Z126" s="51"/>
      <c r="AA126" s="52"/>
      <c r="AB126" s="52"/>
      <c r="AC126" s="51"/>
      <c r="AD126" s="52"/>
      <c r="AE126" s="52"/>
      <c r="AF126" s="51"/>
      <c r="AG126" s="52"/>
      <c r="AH126" s="52"/>
      <c r="AI126" s="51"/>
      <c r="AJ126" s="52"/>
      <c r="AK126" s="52"/>
      <c r="AL126" s="87"/>
      <c r="AM126" s="52"/>
      <c r="AN126" s="52"/>
      <c r="AO126" s="88"/>
      <c r="AP126" s="52"/>
      <c r="AQ126" s="52"/>
    </row>
  </sheetData>
  <sheetProtection sheet="1" objects="1" scenarios="1"/>
  <mergeCells count="15">
    <mergeCell ref="AI1:AK1"/>
    <mergeCell ref="AL1:AN1"/>
    <mergeCell ref="AO1:AQ1"/>
    <mergeCell ref="Q1:S1"/>
    <mergeCell ref="T1:V1"/>
    <mergeCell ref="W1:Y1"/>
    <mergeCell ref="Z1:AB1"/>
    <mergeCell ref="AC1:AE1"/>
    <mergeCell ref="AF1:AH1"/>
    <mergeCell ref="N1:P1"/>
    <mergeCell ref="A1:A2"/>
    <mergeCell ref="B1:D1"/>
    <mergeCell ref="E1:G1"/>
    <mergeCell ref="H1:J1"/>
    <mergeCell ref="K1:M1"/>
  </mergeCells>
  <conditionalFormatting sqref="S12:S21">
    <cfRule type="iconSet" priority="491">
      <iconSet iconSet="3Symbols">
        <cfvo type="percent" val="0"/>
        <cfvo type="num" val="0"/>
        <cfvo type="num" val="0" gte="0"/>
      </iconSet>
    </cfRule>
  </conditionalFormatting>
  <conditionalFormatting sqref="V12:V21">
    <cfRule type="iconSet" priority="490">
      <iconSet iconSet="3Symbols">
        <cfvo type="percent" val="0"/>
        <cfvo type="num" val="0"/>
        <cfvo type="num" val="0" gte="0"/>
      </iconSet>
    </cfRule>
  </conditionalFormatting>
  <conditionalFormatting sqref="Y12:Y21">
    <cfRule type="iconSet" priority="489">
      <iconSet iconSet="3Symbols">
        <cfvo type="percent" val="0"/>
        <cfvo type="num" val="0"/>
        <cfvo type="num" val="0" gte="0"/>
      </iconSet>
    </cfRule>
  </conditionalFormatting>
  <conditionalFormatting sqref="AB12:AB21">
    <cfRule type="iconSet" priority="488">
      <iconSet iconSet="3Symbols">
        <cfvo type="percent" val="0"/>
        <cfvo type="num" val="0"/>
        <cfvo type="num" val="0" gte="0"/>
      </iconSet>
    </cfRule>
  </conditionalFormatting>
  <conditionalFormatting sqref="AE12:AE21">
    <cfRule type="iconSet" priority="487">
      <iconSet iconSet="3Symbols">
        <cfvo type="percent" val="0"/>
        <cfvo type="num" val="0"/>
        <cfvo type="num" val="0" gte="0"/>
      </iconSet>
    </cfRule>
  </conditionalFormatting>
  <conditionalFormatting sqref="AH12:AH21">
    <cfRule type="iconSet" priority="486">
      <iconSet iconSet="3Symbols">
        <cfvo type="percent" val="0"/>
        <cfvo type="num" val="0"/>
        <cfvo type="num" val="0" gte="0"/>
      </iconSet>
    </cfRule>
  </conditionalFormatting>
  <conditionalFormatting sqref="AK12:AK21">
    <cfRule type="iconSet" priority="485">
      <iconSet iconSet="3Symbols">
        <cfvo type="percent" val="0"/>
        <cfvo type="num" val="0"/>
        <cfvo type="num" val="0" gte="0"/>
      </iconSet>
    </cfRule>
  </conditionalFormatting>
  <conditionalFormatting sqref="D12:D21">
    <cfRule type="iconSet" priority="484">
      <iconSet iconSet="3Symbols">
        <cfvo type="percent" val="0"/>
        <cfvo type="num" val="0"/>
        <cfvo type="num" val="0" gte="0"/>
      </iconSet>
    </cfRule>
  </conditionalFormatting>
  <conditionalFormatting sqref="G12:G21">
    <cfRule type="iconSet" priority="483">
      <iconSet iconSet="3Symbols">
        <cfvo type="percent" val="0"/>
        <cfvo type="num" val="0"/>
        <cfvo type="num" val="0" gte="0"/>
      </iconSet>
    </cfRule>
  </conditionalFormatting>
  <conditionalFormatting sqref="J12:J21">
    <cfRule type="iconSet" priority="482">
      <iconSet iconSet="3Symbols">
        <cfvo type="percent" val="0"/>
        <cfvo type="num" val="0"/>
        <cfvo type="num" val="0" gte="0"/>
      </iconSet>
    </cfRule>
  </conditionalFormatting>
  <conditionalFormatting sqref="M12:M21">
    <cfRule type="iconSet" priority="481">
      <iconSet iconSet="3Symbols">
        <cfvo type="percent" val="0"/>
        <cfvo type="num" val="0"/>
        <cfvo type="num" val="0" gte="0"/>
      </iconSet>
    </cfRule>
  </conditionalFormatting>
  <conditionalFormatting sqref="P12:P21">
    <cfRule type="iconSet" priority="480">
      <iconSet iconSet="3Symbols">
        <cfvo type="percent" val="0"/>
        <cfvo type="num" val="0"/>
        <cfvo type="num" val="0" gte="0"/>
      </iconSet>
    </cfRule>
  </conditionalFormatting>
  <conditionalFormatting sqref="D23:D36">
    <cfRule type="iconSet" priority="479">
      <iconSet iconSet="3Symbols">
        <cfvo type="percent" val="0"/>
        <cfvo type="num" val="0"/>
        <cfvo type="num" val="0" gte="0"/>
      </iconSet>
    </cfRule>
  </conditionalFormatting>
  <conditionalFormatting sqref="D37">
    <cfRule type="iconSet" priority="478">
      <iconSet iconSet="3Symbols">
        <cfvo type="percent" val="0"/>
        <cfvo type="num" val="0"/>
        <cfvo type="num" val="0" gte="0"/>
      </iconSet>
    </cfRule>
  </conditionalFormatting>
  <conditionalFormatting sqref="G23:G36">
    <cfRule type="iconSet" priority="477">
      <iconSet iconSet="3Symbols">
        <cfvo type="percent" val="0"/>
        <cfvo type="num" val="0"/>
        <cfvo type="num" val="0" gte="0"/>
      </iconSet>
    </cfRule>
  </conditionalFormatting>
  <conditionalFormatting sqref="G37">
    <cfRule type="iconSet" priority="476">
      <iconSet iconSet="3Symbols">
        <cfvo type="percent" val="0"/>
        <cfvo type="num" val="0"/>
        <cfvo type="num" val="0" gte="0"/>
      </iconSet>
    </cfRule>
  </conditionalFormatting>
  <conditionalFormatting sqref="J23:J36">
    <cfRule type="iconSet" priority="475">
      <iconSet iconSet="3Symbols">
        <cfvo type="percent" val="0"/>
        <cfvo type="num" val="0"/>
        <cfvo type="num" val="0" gte="0"/>
      </iconSet>
    </cfRule>
  </conditionalFormatting>
  <conditionalFormatting sqref="J37">
    <cfRule type="iconSet" priority="474">
      <iconSet iconSet="3Symbols">
        <cfvo type="percent" val="0"/>
        <cfvo type="num" val="0"/>
        <cfvo type="num" val="0" gte="0"/>
      </iconSet>
    </cfRule>
  </conditionalFormatting>
  <conditionalFormatting sqref="M23:M36">
    <cfRule type="iconSet" priority="473">
      <iconSet iconSet="3Symbols">
        <cfvo type="percent" val="0"/>
        <cfvo type="num" val="0"/>
        <cfvo type="num" val="0" gte="0"/>
      </iconSet>
    </cfRule>
  </conditionalFormatting>
  <conditionalFormatting sqref="M37">
    <cfRule type="iconSet" priority="472">
      <iconSet iconSet="3Symbols">
        <cfvo type="percent" val="0"/>
        <cfvo type="num" val="0"/>
        <cfvo type="num" val="0" gte="0"/>
      </iconSet>
    </cfRule>
  </conditionalFormatting>
  <conditionalFormatting sqref="P23:P36">
    <cfRule type="iconSet" priority="471">
      <iconSet iconSet="3Symbols">
        <cfvo type="percent" val="0"/>
        <cfvo type="num" val="0"/>
        <cfvo type="num" val="0" gte="0"/>
      </iconSet>
    </cfRule>
  </conditionalFormatting>
  <conditionalFormatting sqref="P37">
    <cfRule type="iconSet" priority="470">
      <iconSet iconSet="3Symbols">
        <cfvo type="percent" val="0"/>
        <cfvo type="num" val="0"/>
        <cfvo type="num" val="0" gte="0"/>
      </iconSet>
    </cfRule>
  </conditionalFormatting>
  <conditionalFormatting sqref="S23:S36">
    <cfRule type="iconSet" priority="469">
      <iconSet iconSet="3Symbols">
        <cfvo type="percent" val="0"/>
        <cfvo type="num" val="0"/>
        <cfvo type="num" val="0" gte="0"/>
      </iconSet>
    </cfRule>
  </conditionalFormatting>
  <conditionalFormatting sqref="S37">
    <cfRule type="iconSet" priority="468">
      <iconSet iconSet="3Symbols">
        <cfvo type="percent" val="0"/>
        <cfvo type="num" val="0"/>
        <cfvo type="num" val="0" gte="0"/>
      </iconSet>
    </cfRule>
  </conditionalFormatting>
  <conditionalFormatting sqref="V23:V36">
    <cfRule type="iconSet" priority="467">
      <iconSet iconSet="3Symbols">
        <cfvo type="percent" val="0"/>
        <cfvo type="num" val="0"/>
        <cfvo type="num" val="0" gte="0"/>
      </iconSet>
    </cfRule>
  </conditionalFormatting>
  <conditionalFormatting sqref="V37">
    <cfRule type="iconSet" priority="466">
      <iconSet iconSet="3Symbols">
        <cfvo type="percent" val="0"/>
        <cfvo type="num" val="0"/>
        <cfvo type="num" val="0" gte="0"/>
      </iconSet>
    </cfRule>
  </conditionalFormatting>
  <conditionalFormatting sqref="Y23:Y36">
    <cfRule type="iconSet" priority="465">
      <iconSet iconSet="3Symbols">
        <cfvo type="percent" val="0"/>
        <cfvo type="num" val="0"/>
        <cfvo type="num" val="0" gte="0"/>
      </iconSet>
    </cfRule>
  </conditionalFormatting>
  <conditionalFormatting sqref="Y37">
    <cfRule type="iconSet" priority="464">
      <iconSet iconSet="3Symbols">
        <cfvo type="percent" val="0"/>
        <cfvo type="num" val="0"/>
        <cfvo type="num" val="0" gte="0"/>
      </iconSet>
    </cfRule>
  </conditionalFormatting>
  <conditionalFormatting sqref="AB23:AB36">
    <cfRule type="iconSet" priority="463">
      <iconSet iconSet="3Symbols">
        <cfvo type="percent" val="0"/>
        <cfvo type="num" val="0"/>
        <cfvo type="num" val="0" gte="0"/>
      </iconSet>
    </cfRule>
  </conditionalFormatting>
  <conditionalFormatting sqref="AB37">
    <cfRule type="iconSet" priority="462">
      <iconSet iconSet="3Symbols">
        <cfvo type="percent" val="0"/>
        <cfvo type="num" val="0"/>
        <cfvo type="num" val="0" gte="0"/>
      </iconSet>
    </cfRule>
  </conditionalFormatting>
  <conditionalFormatting sqref="AE23:AE36">
    <cfRule type="iconSet" priority="461">
      <iconSet iconSet="3Symbols">
        <cfvo type="percent" val="0"/>
        <cfvo type="num" val="0"/>
        <cfvo type="num" val="0" gte="0"/>
      </iconSet>
    </cfRule>
  </conditionalFormatting>
  <conditionalFormatting sqref="AE37">
    <cfRule type="iconSet" priority="460">
      <iconSet iconSet="3Symbols">
        <cfvo type="percent" val="0"/>
        <cfvo type="num" val="0"/>
        <cfvo type="num" val="0" gte="0"/>
      </iconSet>
    </cfRule>
  </conditionalFormatting>
  <conditionalFormatting sqref="AH23:AH36">
    <cfRule type="iconSet" priority="459">
      <iconSet iconSet="3Symbols">
        <cfvo type="percent" val="0"/>
        <cfvo type="num" val="0"/>
        <cfvo type="num" val="0" gte="0"/>
      </iconSet>
    </cfRule>
  </conditionalFormatting>
  <conditionalFormatting sqref="AH37">
    <cfRule type="iconSet" priority="458">
      <iconSet iconSet="3Symbols">
        <cfvo type="percent" val="0"/>
        <cfvo type="num" val="0"/>
        <cfvo type="num" val="0" gte="0"/>
      </iconSet>
    </cfRule>
  </conditionalFormatting>
  <conditionalFormatting sqref="AK23:AK36">
    <cfRule type="iconSet" priority="457">
      <iconSet iconSet="3Symbols">
        <cfvo type="percent" val="0"/>
        <cfvo type="num" val="0"/>
        <cfvo type="num" val="0" gte="0"/>
      </iconSet>
    </cfRule>
  </conditionalFormatting>
  <conditionalFormatting sqref="AK37">
    <cfRule type="iconSet" priority="456">
      <iconSet iconSet="3Symbols">
        <cfvo type="percent" val="0"/>
        <cfvo type="num" val="0"/>
        <cfvo type="num" val="0" gte="0"/>
      </iconSet>
    </cfRule>
  </conditionalFormatting>
  <conditionalFormatting sqref="D39:D48">
    <cfRule type="iconSet" priority="455">
      <iconSet iconSet="3Symbols">
        <cfvo type="percent" val="0"/>
        <cfvo type="num" val="0"/>
        <cfvo type="num" val="0" gte="0"/>
      </iconSet>
    </cfRule>
  </conditionalFormatting>
  <conditionalFormatting sqref="D49">
    <cfRule type="iconSet" priority="454">
      <iconSet iconSet="3Symbols">
        <cfvo type="percent" val="0"/>
        <cfvo type="num" val="0"/>
        <cfvo type="num" val="0" gte="0"/>
      </iconSet>
    </cfRule>
  </conditionalFormatting>
  <conditionalFormatting sqref="G39:G48">
    <cfRule type="iconSet" priority="453">
      <iconSet iconSet="3Symbols">
        <cfvo type="percent" val="0"/>
        <cfvo type="num" val="0"/>
        <cfvo type="num" val="0" gte="0"/>
      </iconSet>
    </cfRule>
  </conditionalFormatting>
  <conditionalFormatting sqref="G49">
    <cfRule type="iconSet" priority="452">
      <iconSet iconSet="3Symbols">
        <cfvo type="percent" val="0"/>
        <cfvo type="num" val="0"/>
        <cfvo type="num" val="0" gte="0"/>
      </iconSet>
    </cfRule>
  </conditionalFormatting>
  <conditionalFormatting sqref="J39:J48">
    <cfRule type="iconSet" priority="451">
      <iconSet iconSet="3Symbols">
        <cfvo type="percent" val="0"/>
        <cfvo type="num" val="0"/>
        <cfvo type="num" val="0" gte="0"/>
      </iconSet>
    </cfRule>
  </conditionalFormatting>
  <conditionalFormatting sqref="J49">
    <cfRule type="iconSet" priority="450">
      <iconSet iconSet="3Symbols">
        <cfvo type="percent" val="0"/>
        <cfvo type="num" val="0"/>
        <cfvo type="num" val="0" gte="0"/>
      </iconSet>
    </cfRule>
  </conditionalFormatting>
  <conditionalFormatting sqref="M39:M48">
    <cfRule type="iconSet" priority="449">
      <iconSet iconSet="3Symbols">
        <cfvo type="percent" val="0"/>
        <cfvo type="num" val="0"/>
        <cfvo type="num" val="0" gte="0"/>
      </iconSet>
    </cfRule>
  </conditionalFormatting>
  <conditionalFormatting sqref="M49">
    <cfRule type="iconSet" priority="448">
      <iconSet iconSet="3Symbols">
        <cfvo type="percent" val="0"/>
        <cfvo type="num" val="0"/>
        <cfvo type="num" val="0" gte="0"/>
      </iconSet>
    </cfRule>
  </conditionalFormatting>
  <conditionalFormatting sqref="P39:P48">
    <cfRule type="iconSet" priority="447">
      <iconSet iconSet="3Symbols">
        <cfvo type="percent" val="0"/>
        <cfvo type="num" val="0"/>
        <cfvo type="num" val="0" gte="0"/>
      </iconSet>
    </cfRule>
  </conditionalFormatting>
  <conditionalFormatting sqref="P49">
    <cfRule type="iconSet" priority="446">
      <iconSet iconSet="3Symbols">
        <cfvo type="percent" val="0"/>
        <cfvo type="num" val="0"/>
        <cfvo type="num" val="0" gte="0"/>
      </iconSet>
    </cfRule>
  </conditionalFormatting>
  <conditionalFormatting sqref="S39:S48">
    <cfRule type="iconSet" priority="445">
      <iconSet iconSet="3Symbols">
        <cfvo type="percent" val="0"/>
        <cfvo type="num" val="0"/>
        <cfvo type="num" val="0" gte="0"/>
      </iconSet>
    </cfRule>
  </conditionalFormatting>
  <conditionalFormatting sqref="S49">
    <cfRule type="iconSet" priority="444">
      <iconSet iconSet="3Symbols">
        <cfvo type="percent" val="0"/>
        <cfvo type="num" val="0"/>
        <cfvo type="num" val="0" gte="0"/>
      </iconSet>
    </cfRule>
  </conditionalFormatting>
  <conditionalFormatting sqref="V39:V48">
    <cfRule type="iconSet" priority="443">
      <iconSet iconSet="3Symbols">
        <cfvo type="percent" val="0"/>
        <cfvo type="num" val="0"/>
        <cfvo type="num" val="0" gte="0"/>
      </iconSet>
    </cfRule>
  </conditionalFormatting>
  <conditionalFormatting sqref="V49">
    <cfRule type="iconSet" priority="442">
      <iconSet iconSet="3Symbols">
        <cfvo type="percent" val="0"/>
        <cfvo type="num" val="0"/>
        <cfvo type="num" val="0" gte="0"/>
      </iconSet>
    </cfRule>
  </conditionalFormatting>
  <conditionalFormatting sqref="Y39:Y48">
    <cfRule type="iconSet" priority="441">
      <iconSet iconSet="3Symbols">
        <cfvo type="percent" val="0"/>
        <cfvo type="num" val="0"/>
        <cfvo type="num" val="0" gte="0"/>
      </iconSet>
    </cfRule>
  </conditionalFormatting>
  <conditionalFormatting sqref="Y49">
    <cfRule type="iconSet" priority="440">
      <iconSet iconSet="3Symbols">
        <cfvo type="percent" val="0"/>
        <cfvo type="num" val="0"/>
        <cfvo type="num" val="0" gte="0"/>
      </iconSet>
    </cfRule>
  </conditionalFormatting>
  <conditionalFormatting sqref="AB39:AB48">
    <cfRule type="iconSet" priority="439">
      <iconSet iconSet="3Symbols">
        <cfvo type="percent" val="0"/>
        <cfvo type="num" val="0"/>
        <cfvo type="num" val="0" gte="0"/>
      </iconSet>
    </cfRule>
  </conditionalFormatting>
  <conditionalFormatting sqref="AB49">
    <cfRule type="iconSet" priority="438">
      <iconSet iconSet="3Symbols">
        <cfvo type="percent" val="0"/>
        <cfvo type="num" val="0"/>
        <cfvo type="num" val="0" gte="0"/>
      </iconSet>
    </cfRule>
  </conditionalFormatting>
  <conditionalFormatting sqref="AE39:AE48">
    <cfRule type="iconSet" priority="437">
      <iconSet iconSet="3Symbols">
        <cfvo type="percent" val="0"/>
        <cfvo type="num" val="0"/>
        <cfvo type="num" val="0" gte="0"/>
      </iconSet>
    </cfRule>
  </conditionalFormatting>
  <conditionalFormatting sqref="AE49">
    <cfRule type="iconSet" priority="436">
      <iconSet iconSet="3Symbols">
        <cfvo type="percent" val="0"/>
        <cfvo type="num" val="0"/>
        <cfvo type="num" val="0" gte="0"/>
      </iconSet>
    </cfRule>
  </conditionalFormatting>
  <conditionalFormatting sqref="AH39:AH48">
    <cfRule type="iconSet" priority="435">
      <iconSet iconSet="3Symbols">
        <cfvo type="percent" val="0"/>
        <cfvo type="num" val="0"/>
        <cfvo type="num" val="0" gte="0"/>
      </iconSet>
    </cfRule>
  </conditionalFormatting>
  <conditionalFormatting sqref="AH49">
    <cfRule type="iconSet" priority="434">
      <iconSet iconSet="3Symbols">
        <cfvo type="percent" val="0"/>
        <cfvo type="num" val="0"/>
        <cfvo type="num" val="0" gte="0"/>
      </iconSet>
    </cfRule>
  </conditionalFormatting>
  <conditionalFormatting sqref="AK39:AK48">
    <cfRule type="iconSet" priority="433">
      <iconSet iconSet="3Symbols">
        <cfvo type="percent" val="0"/>
        <cfvo type="num" val="0"/>
        <cfvo type="num" val="0" gte="0"/>
      </iconSet>
    </cfRule>
  </conditionalFormatting>
  <conditionalFormatting sqref="AK49">
    <cfRule type="iconSet" priority="432">
      <iconSet iconSet="3Symbols">
        <cfvo type="percent" val="0"/>
        <cfvo type="num" val="0"/>
        <cfvo type="num" val="0" gte="0"/>
      </iconSet>
    </cfRule>
  </conditionalFormatting>
  <conditionalFormatting sqref="D51:D58">
    <cfRule type="iconSet" priority="431">
      <iconSet iconSet="3Symbols">
        <cfvo type="percent" val="0"/>
        <cfvo type="num" val="0"/>
        <cfvo type="num" val="0" gte="0"/>
      </iconSet>
    </cfRule>
  </conditionalFormatting>
  <conditionalFormatting sqref="D59">
    <cfRule type="iconSet" priority="430">
      <iconSet iconSet="3Symbols">
        <cfvo type="percent" val="0"/>
        <cfvo type="num" val="0"/>
        <cfvo type="num" val="0" gte="0"/>
      </iconSet>
    </cfRule>
  </conditionalFormatting>
  <conditionalFormatting sqref="G51:G58">
    <cfRule type="iconSet" priority="429">
      <iconSet iconSet="3Symbols">
        <cfvo type="percent" val="0"/>
        <cfvo type="num" val="0"/>
        <cfvo type="num" val="0" gte="0"/>
      </iconSet>
    </cfRule>
  </conditionalFormatting>
  <conditionalFormatting sqref="G59">
    <cfRule type="iconSet" priority="428">
      <iconSet iconSet="3Symbols">
        <cfvo type="percent" val="0"/>
        <cfvo type="num" val="0"/>
        <cfvo type="num" val="0" gte="0"/>
      </iconSet>
    </cfRule>
  </conditionalFormatting>
  <conditionalFormatting sqref="J51:J58">
    <cfRule type="iconSet" priority="427">
      <iconSet iconSet="3Symbols">
        <cfvo type="percent" val="0"/>
        <cfvo type="num" val="0"/>
        <cfvo type="num" val="0" gte="0"/>
      </iconSet>
    </cfRule>
  </conditionalFormatting>
  <conditionalFormatting sqref="J59">
    <cfRule type="iconSet" priority="426">
      <iconSet iconSet="3Symbols">
        <cfvo type="percent" val="0"/>
        <cfvo type="num" val="0"/>
        <cfvo type="num" val="0" gte="0"/>
      </iconSet>
    </cfRule>
  </conditionalFormatting>
  <conditionalFormatting sqref="M51:M58">
    <cfRule type="iconSet" priority="425">
      <iconSet iconSet="3Symbols">
        <cfvo type="percent" val="0"/>
        <cfvo type="num" val="0"/>
        <cfvo type="num" val="0" gte="0"/>
      </iconSet>
    </cfRule>
  </conditionalFormatting>
  <conditionalFormatting sqref="M59">
    <cfRule type="iconSet" priority="424">
      <iconSet iconSet="3Symbols">
        <cfvo type="percent" val="0"/>
        <cfvo type="num" val="0"/>
        <cfvo type="num" val="0" gte="0"/>
      </iconSet>
    </cfRule>
  </conditionalFormatting>
  <conditionalFormatting sqref="P51:P58">
    <cfRule type="iconSet" priority="423">
      <iconSet iconSet="3Symbols">
        <cfvo type="percent" val="0"/>
        <cfvo type="num" val="0"/>
        <cfvo type="num" val="0" gte="0"/>
      </iconSet>
    </cfRule>
  </conditionalFormatting>
  <conditionalFormatting sqref="P59">
    <cfRule type="iconSet" priority="422">
      <iconSet iconSet="3Symbols">
        <cfvo type="percent" val="0"/>
        <cfvo type="num" val="0"/>
        <cfvo type="num" val="0" gte="0"/>
      </iconSet>
    </cfRule>
  </conditionalFormatting>
  <conditionalFormatting sqref="S51:S58">
    <cfRule type="iconSet" priority="421">
      <iconSet iconSet="3Symbols">
        <cfvo type="percent" val="0"/>
        <cfvo type="num" val="0"/>
        <cfvo type="num" val="0" gte="0"/>
      </iconSet>
    </cfRule>
  </conditionalFormatting>
  <conditionalFormatting sqref="S59">
    <cfRule type="iconSet" priority="420">
      <iconSet iconSet="3Symbols">
        <cfvo type="percent" val="0"/>
        <cfvo type="num" val="0"/>
        <cfvo type="num" val="0" gte="0"/>
      </iconSet>
    </cfRule>
  </conditionalFormatting>
  <conditionalFormatting sqref="V51:V58">
    <cfRule type="iconSet" priority="419">
      <iconSet iconSet="3Symbols">
        <cfvo type="percent" val="0"/>
        <cfvo type="num" val="0"/>
        <cfvo type="num" val="0" gte="0"/>
      </iconSet>
    </cfRule>
  </conditionalFormatting>
  <conditionalFormatting sqref="V59">
    <cfRule type="iconSet" priority="418">
      <iconSet iconSet="3Symbols">
        <cfvo type="percent" val="0"/>
        <cfvo type="num" val="0"/>
        <cfvo type="num" val="0" gte="0"/>
      </iconSet>
    </cfRule>
  </conditionalFormatting>
  <conditionalFormatting sqref="Y51:Y58">
    <cfRule type="iconSet" priority="417">
      <iconSet iconSet="3Symbols">
        <cfvo type="percent" val="0"/>
        <cfvo type="num" val="0"/>
        <cfvo type="num" val="0" gte="0"/>
      </iconSet>
    </cfRule>
  </conditionalFormatting>
  <conditionalFormatting sqref="Y59">
    <cfRule type="iconSet" priority="416">
      <iconSet iconSet="3Symbols">
        <cfvo type="percent" val="0"/>
        <cfvo type="num" val="0"/>
        <cfvo type="num" val="0" gte="0"/>
      </iconSet>
    </cfRule>
  </conditionalFormatting>
  <conditionalFormatting sqref="AB51:AB58">
    <cfRule type="iconSet" priority="415">
      <iconSet iconSet="3Symbols">
        <cfvo type="percent" val="0"/>
        <cfvo type="num" val="0"/>
        <cfvo type="num" val="0" gte="0"/>
      </iconSet>
    </cfRule>
  </conditionalFormatting>
  <conditionalFormatting sqref="AB59">
    <cfRule type="iconSet" priority="414">
      <iconSet iconSet="3Symbols">
        <cfvo type="percent" val="0"/>
        <cfvo type="num" val="0"/>
        <cfvo type="num" val="0" gte="0"/>
      </iconSet>
    </cfRule>
  </conditionalFormatting>
  <conditionalFormatting sqref="AE51:AE58">
    <cfRule type="iconSet" priority="413">
      <iconSet iconSet="3Symbols">
        <cfvo type="percent" val="0"/>
        <cfvo type="num" val="0"/>
        <cfvo type="num" val="0" gte="0"/>
      </iconSet>
    </cfRule>
  </conditionalFormatting>
  <conditionalFormatting sqref="AE59">
    <cfRule type="iconSet" priority="412">
      <iconSet iconSet="3Symbols">
        <cfvo type="percent" val="0"/>
        <cfvo type="num" val="0"/>
        <cfvo type="num" val="0" gte="0"/>
      </iconSet>
    </cfRule>
  </conditionalFormatting>
  <conditionalFormatting sqref="AH51:AH58">
    <cfRule type="iconSet" priority="411">
      <iconSet iconSet="3Symbols">
        <cfvo type="percent" val="0"/>
        <cfvo type="num" val="0"/>
        <cfvo type="num" val="0" gte="0"/>
      </iconSet>
    </cfRule>
  </conditionalFormatting>
  <conditionalFormatting sqref="AH59">
    <cfRule type="iconSet" priority="410">
      <iconSet iconSet="3Symbols">
        <cfvo type="percent" val="0"/>
        <cfvo type="num" val="0"/>
        <cfvo type="num" val="0" gte="0"/>
      </iconSet>
    </cfRule>
  </conditionalFormatting>
  <conditionalFormatting sqref="AK51:AK58">
    <cfRule type="iconSet" priority="409">
      <iconSet iconSet="3Symbols">
        <cfvo type="percent" val="0"/>
        <cfvo type="num" val="0"/>
        <cfvo type="num" val="0" gte="0"/>
      </iconSet>
    </cfRule>
  </conditionalFormatting>
  <conditionalFormatting sqref="AK59">
    <cfRule type="iconSet" priority="408">
      <iconSet iconSet="3Symbols">
        <cfvo type="percent" val="0"/>
        <cfvo type="num" val="0"/>
        <cfvo type="num" val="0" gte="0"/>
      </iconSet>
    </cfRule>
  </conditionalFormatting>
  <conditionalFormatting sqref="D61:D68">
    <cfRule type="iconSet" priority="407">
      <iconSet iconSet="3Symbols">
        <cfvo type="percent" val="0"/>
        <cfvo type="num" val="0"/>
        <cfvo type="num" val="0" gte="0"/>
      </iconSet>
    </cfRule>
  </conditionalFormatting>
  <conditionalFormatting sqref="D69">
    <cfRule type="iconSet" priority="406">
      <iconSet iconSet="3Symbols">
        <cfvo type="percent" val="0"/>
        <cfvo type="num" val="0"/>
        <cfvo type="num" val="0" gte="0"/>
      </iconSet>
    </cfRule>
  </conditionalFormatting>
  <conditionalFormatting sqref="G61:G68">
    <cfRule type="iconSet" priority="405">
      <iconSet iconSet="3Symbols">
        <cfvo type="percent" val="0"/>
        <cfvo type="num" val="0"/>
        <cfvo type="num" val="0" gte="0"/>
      </iconSet>
    </cfRule>
  </conditionalFormatting>
  <conditionalFormatting sqref="G69">
    <cfRule type="iconSet" priority="404">
      <iconSet iconSet="3Symbols">
        <cfvo type="percent" val="0"/>
        <cfvo type="num" val="0"/>
        <cfvo type="num" val="0" gte="0"/>
      </iconSet>
    </cfRule>
  </conditionalFormatting>
  <conditionalFormatting sqref="J61:J68">
    <cfRule type="iconSet" priority="403">
      <iconSet iconSet="3Symbols">
        <cfvo type="percent" val="0"/>
        <cfvo type="num" val="0"/>
        <cfvo type="num" val="0" gte="0"/>
      </iconSet>
    </cfRule>
  </conditionalFormatting>
  <conditionalFormatting sqref="J69">
    <cfRule type="iconSet" priority="402">
      <iconSet iconSet="3Symbols">
        <cfvo type="percent" val="0"/>
        <cfvo type="num" val="0"/>
        <cfvo type="num" val="0" gte="0"/>
      </iconSet>
    </cfRule>
  </conditionalFormatting>
  <conditionalFormatting sqref="M61:M68">
    <cfRule type="iconSet" priority="401">
      <iconSet iconSet="3Symbols">
        <cfvo type="percent" val="0"/>
        <cfvo type="num" val="0"/>
        <cfvo type="num" val="0" gte="0"/>
      </iconSet>
    </cfRule>
  </conditionalFormatting>
  <conditionalFormatting sqref="M69">
    <cfRule type="iconSet" priority="400">
      <iconSet iconSet="3Symbols">
        <cfvo type="percent" val="0"/>
        <cfvo type="num" val="0"/>
        <cfvo type="num" val="0" gte="0"/>
      </iconSet>
    </cfRule>
  </conditionalFormatting>
  <conditionalFormatting sqref="P61:P68">
    <cfRule type="iconSet" priority="399">
      <iconSet iconSet="3Symbols">
        <cfvo type="percent" val="0"/>
        <cfvo type="num" val="0"/>
        <cfvo type="num" val="0" gte="0"/>
      </iconSet>
    </cfRule>
  </conditionalFormatting>
  <conditionalFormatting sqref="P69">
    <cfRule type="iconSet" priority="398">
      <iconSet iconSet="3Symbols">
        <cfvo type="percent" val="0"/>
        <cfvo type="num" val="0"/>
        <cfvo type="num" val="0" gte="0"/>
      </iconSet>
    </cfRule>
  </conditionalFormatting>
  <conditionalFormatting sqref="S61:S68">
    <cfRule type="iconSet" priority="397">
      <iconSet iconSet="3Symbols">
        <cfvo type="percent" val="0"/>
        <cfvo type="num" val="0"/>
        <cfvo type="num" val="0" gte="0"/>
      </iconSet>
    </cfRule>
  </conditionalFormatting>
  <conditionalFormatting sqref="S69">
    <cfRule type="iconSet" priority="396">
      <iconSet iconSet="3Symbols">
        <cfvo type="percent" val="0"/>
        <cfvo type="num" val="0"/>
        <cfvo type="num" val="0" gte="0"/>
      </iconSet>
    </cfRule>
  </conditionalFormatting>
  <conditionalFormatting sqref="V61:V68">
    <cfRule type="iconSet" priority="395">
      <iconSet iconSet="3Symbols">
        <cfvo type="percent" val="0"/>
        <cfvo type="num" val="0"/>
        <cfvo type="num" val="0" gte="0"/>
      </iconSet>
    </cfRule>
  </conditionalFormatting>
  <conditionalFormatting sqref="V69">
    <cfRule type="iconSet" priority="394">
      <iconSet iconSet="3Symbols">
        <cfvo type="percent" val="0"/>
        <cfvo type="num" val="0"/>
        <cfvo type="num" val="0" gte="0"/>
      </iconSet>
    </cfRule>
  </conditionalFormatting>
  <conditionalFormatting sqref="Y61:Y68">
    <cfRule type="iconSet" priority="393">
      <iconSet iconSet="3Symbols">
        <cfvo type="percent" val="0"/>
        <cfvo type="num" val="0"/>
        <cfvo type="num" val="0" gte="0"/>
      </iconSet>
    </cfRule>
  </conditionalFormatting>
  <conditionalFormatting sqref="Y69">
    <cfRule type="iconSet" priority="392">
      <iconSet iconSet="3Symbols">
        <cfvo type="percent" val="0"/>
        <cfvo type="num" val="0"/>
        <cfvo type="num" val="0" gte="0"/>
      </iconSet>
    </cfRule>
  </conditionalFormatting>
  <conditionalFormatting sqref="AB61:AB68">
    <cfRule type="iconSet" priority="391">
      <iconSet iconSet="3Symbols">
        <cfvo type="percent" val="0"/>
        <cfvo type="num" val="0"/>
        <cfvo type="num" val="0" gte="0"/>
      </iconSet>
    </cfRule>
  </conditionalFormatting>
  <conditionalFormatting sqref="AB69">
    <cfRule type="iconSet" priority="390">
      <iconSet iconSet="3Symbols">
        <cfvo type="percent" val="0"/>
        <cfvo type="num" val="0"/>
        <cfvo type="num" val="0" gte="0"/>
      </iconSet>
    </cfRule>
  </conditionalFormatting>
  <conditionalFormatting sqref="AE61:AE68">
    <cfRule type="iconSet" priority="389">
      <iconSet iconSet="3Symbols">
        <cfvo type="percent" val="0"/>
        <cfvo type="num" val="0"/>
        <cfvo type="num" val="0" gte="0"/>
      </iconSet>
    </cfRule>
  </conditionalFormatting>
  <conditionalFormatting sqref="AE69">
    <cfRule type="iconSet" priority="388">
      <iconSet iconSet="3Symbols">
        <cfvo type="percent" val="0"/>
        <cfvo type="num" val="0"/>
        <cfvo type="num" val="0" gte="0"/>
      </iconSet>
    </cfRule>
  </conditionalFormatting>
  <conditionalFormatting sqref="AH61:AH68">
    <cfRule type="iconSet" priority="387">
      <iconSet iconSet="3Symbols">
        <cfvo type="percent" val="0"/>
        <cfvo type="num" val="0"/>
        <cfvo type="num" val="0" gte="0"/>
      </iconSet>
    </cfRule>
  </conditionalFormatting>
  <conditionalFormatting sqref="AH69">
    <cfRule type="iconSet" priority="386">
      <iconSet iconSet="3Symbols">
        <cfvo type="percent" val="0"/>
        <cfvo type="num" val="0"/>
        <cfvo type="num" val="0" gte="0"/>
      </iconSet>
    </cfRule>
  </conditionalFormatting>
  <conditionalFormatting sqref="AK61:AK68">
    <cfRule type="iconSet" priority="385">
      <iconSet iconSet="3Symbols">
        <cfvo type="percent" val="0"/>
        <cfvo type="num" val="0"/>
        <cfvo type="num" val="0" gte="0"/>
      </iconSet>
    </cfRule>
  </conditionalFormatting>
  <conditionalFormatting sqref="AK69">
    <cfRule type="iconSet" priority="384">
      <iconSet iconSet="3Symbols">
        <cfvo type="percent" val="0"/>
        <cfvo type="num" val="0"/>
        <cfvo type="num" val="0" gte="0"/>
      </iconSet>
    </cfRule>
  </conditionalFormatting>
  <conditionalFormatting sqref="D71:D78">
    <cfRule type="iconSet" priority="383">
      <iconSet iconSet="3Symbols">
        <cfvo type="percent" val="0"/>
        <cfvo type="num" val="0"/>
        <cfvo type="num" val="0" gte="0"/>
      </iconSet>
    </cfRule>
  </conditionalFormatting>
  <conditionalFormatting sqref="D79">
    <cfRule type="iconSet" priority="382">
      <iconSet iconSet="3Symbols">
        <cfvo type="percent" val="0"/>
        <cfvo type="num" val="0"/>
        <cfvo type="num" val="0" gte="0"/>
      </iconSet>
    </cfRule>
  </conditionalFormatting>
  <conditionalFormatting sqref="G71:G78">
    <cfRule type="iconSet" priority="381">
      <iconSet iconSet="3Symbols">
        <cfvo type="percent" val="0"/>
        <cfvo type="num" val="0"/>
        <cfvo type="num" val="0" gte="0"/>
      </iconSet>
    </cfRule>
  </conditionalFormatting>
  <conditionalFormatting sqref="G79">
    <cfRule type="iconSet" priority="380">
      <iconSet iconSet="3Symbols">
        <cfvo type="percent" val="0"/>
        <cfvo type="num" val="0"/>
        <cfvo type="num" val="0" gte="0"/>
      </iconSet>
    </cfRule>
  </conditionalFormatting>
  <conditionalFormatting sqref="J71:J78">
    <cfRule type="iconSet" priority="379">
      <iconSet iconSet="3Symbols">
        <cfvo type="percent" val="0"/>
        <cfvo type="num" val="0"/>
        <cfvo type="num" val="0" gte="0"/>
      </iconSet>
    </cfRule>
  </conditionalFormatting>
  <conditionalFormatting sqref="J79">
    <cfRule type="iconSet" priority="378">
      <iconSet iconSet="3Symbols">
        <cfvo type="percent" val="0"/>
        <cfvo type="num" val="0"/>
        <cfvo type="num" val="0" gte="0"/>
      </iconSet>
    </cfRule>
  </conditionalFormatting>
  <conditionalFormatting sqref="M71:M78">
    <cfRule type="iconSet" priority="377">
      <iconSet iconSet="3Symbols">
        <cfvo type="percent" val="0"/>
        <cfvo type="num" val="0"/>
        <cfvo type="num" val="0" gte="0"/>
      </iconSet>
    </cfRule>
  </conditionalFormatting>
  <conditionalFormatting sqref="M79">
    <cfRule type="iconSet" priority="376">
      <iconSet iconSet="3Symbols">
        <cfvo type="percent" val="0"/>
        <cfvo type="num" val="0"/>
        <cfvo type="num" val="0" gte="0"/>
      </iconSet>
    </cfRule>
  </conditionalFormatting>
  <conditionalFormatting sqref="P71:P78">
    <cfRule type="iconSet" priority="375">
      <iconSet iconSet="3Symbols">
        <cfvo type="percent" val="0"/>
        <cfvo type="num" val="0"/>
        <cfvo type="num" val="0" gte="0"/>
      </iconSet>
    </cfRule>
  </conditionalFormatting>
  <conditionalFormatting sqref="P79">
    <cfRule type="iconSet" priority="374">
      <iconSet iconSet="3Symbols">
        <cfvo type="percent" val="0"/>
        <cfvo type="num" val="0"/>
        <cfvo type="num" val="0" gte="0"/>
      </iconSet>
    </cfRule>
  </conditionalFormatting>
  <conditionalFormatting sqref="S71:S78">
    <cfRule type="iconSet" priority="373">
      <iconSet iconSet="3Symbols">
        <cfvo type="percent" val="0"/>
        <cfvo type="num" val="0"/>
        <cfvo type="num" val="0" gte="0"/>
      </iconSet>
    </cfRule>
  </conditionalFormatting>
  <conditionalFormatting sqref="S79">
    <cfRule type="iconSet" priority="372">
      <iconSet iconSet="3Symbols">
        <cfvo type="percent" val="0"/>
        <cfvo type="num" val="0"/>
        <cfvo type="num" val="0" gte="0"/>
      </iconSet>
    </cfRule>
  </conditionalFormatting>
  <conditionalFormatting sqref="V71:V78">
    <cfRule type="iconSet" priority="371">
      <iconSet iconSet="3Symbols">
        <cfvo type="percent" val="0"/>
        <cfvo type="num" val="0"/>
        <cfvo type="num" val="0" gte="0"/>
      </iconSet>
    </cfRule>
  </conditionalFormatting>
  <conditionalFormatting sqref="V79">
    <cfRule type="iconSet" priority="370">
      <iconSet iconSet="3Symbols">
        <cfvo type="percent" val="0"/>
        <cfvo type="num" val="0"/>
        <cfvo type="num" val="0" gte="0"/>
      </iconSet>
    </cfRule>
  </conditionalFormatting>
  <conditionalFormatting sqref="Y71:Y78">
    <cfRule type="iconSet" priority="369">
      <iconSet iconSet="3Symbols">
        <cfvo type="percent" val="0"/>
        <cfvo type="num" val="0"/>
        <cfvo type="num" val="0" gte="0"/>
      </iconSet>
    </cfRule>
  </conditionalFormatting>
  <conditionalFormatting sqref="Y79">
    <cfRule type="iconSet" priority="368">
      <iconSet iconSet="3Symbols">
        <cfvo type="percent" val="0"/>
        <cfvo type="num" val="0"/>
        <cfvo type="num" val="0" gte="0"/>
      </iconSet>
    </cfRule>
  </conditionalFormatting>
  <conditionalFormatting sqref="AB71:AB78">
    <cfRule type="iconSet" priority="367">
      <iconSet iconSet="3Symbols">
        <cfvo type="percent" val="0"/>
        <cfvo type="num" val="0"/>
        <cfvo type="num" val="0" gte="0"/>
      </iconSet>
    </cfRule>
  </conditionalFormatting>
  <conditionalFormatting sqref="AB79">
    <cfRule type="iconSet" priority="366">
      <iconSet iconSet="3Symbols">
        <cfvo type="percent" val="0"/>
        <cfvo type="num" val="0"/>
        <cfvo type="num" val="0" gte="0"/>
      </iconSet>
    </cfRule>
  </conditionalFormatting>
  <conditionalFormatting sqref="AE71:AE78">
    <cfRule type="iconSet" priority="365">
      <iconSet iconSet="3Symbols">
        <cfvo type="percent" val="0"/>
        <cfvo type="num" val="0"/>
        <cfvo type="num" val="0" gte="0"/>
      </iconSet>
    </cfRule>
  </conditionalFormatting>
  <conditionalFormatting sqref="AE79">
    <cfRule type="iconSet" priority="364">
      <iconSet iconSet="3Symbols">
        <cfvo type="percent" val="0"/>
        <cfvo type="num" val="0"/>
        <cfvo type="num" val="0" gte="0"/>
      </iconSet>
    </cfRule>
  </conditionalFormatting>
  <conditionalFormatting sqref="AH71:AH78">
    <cfRule type="iconSet" priority="363">
      <iconSet iconSet="3Symbols">
        <cfvo type="percent" val="0"/>
        <cfvo type="num" val="0"/>
        <cfvo type="num" val="0" gte="0"/>
      </iconSet>
    </cfRule>
  </conditionalFormatting>
  <conditionalFormatting sqref="AH79">
    <cfRule type="iconSet" priority="362">
      <iconSet iconSet="3Symbols">
        <cfvo type="percent" val="0"/>
        <cfvo type="num" val="0"/>
        <cfvo type="num" val="0" gte="0"/>
      </iconSet>
    </cfRule>
  </conditionalFormatting>
  <conditionalFormatting sqref="AK71:AK78">
    <cfRule type="iconSet" priority="361">
      <iconSet iconSet="3Symbols">
        <cfvo type="percent" val="0"/>
        <cfvo type="num" val="0"/>
        <cfvo type="num" val="0" gte="0"/>
      </iconSet>
    </cfRule>
  </conditionalFormatting>
  <conditionalFormatting sqref="AK79">
    <cfRule type="iconSet" priority="360">
      <iconSet iconSet="3Symbols">
        <cfvo type="percent" val="0"/>
        <cfvo type="num" val="0"/>
        <cfvo type="num" val="0" gte="0"/>
      </iconSet>
    </cfRule>
  </conditionalFormatting>
  <conditionalFormatting sqref="D81:D88">
    <cfRule type="iconSet" priority="359">
      <iconSet iconSet="3Symbols">
        <cfvo type="percent" val="0"/>
        <cfvo type="num" val="0"/>
        <cfvo type="num" val="0" gte="0"/>
      </iconSet>
    </cfRule>
  </conditionalFormatting>
  <conditionalFormatting sqref="D89">
    <cfRule type="iconSet" priority="358">
      <iconSet iconSet="3Symbols">
        <cfvo type="percent" val="0"/>
        <cfvo type="num" val="0"/>
        <cfvo type="num" val="0" gte="0"/>
      </iconSet>
    </cfRule>
  </conditionalFormatting>
  <conditionalFormatting sqref="G81:G88">
    <cfRule type="iconSet" priority="357">
      <iconSet iconSet="3Symbols">
        <cfvo type="percent" val="0"/>
        <cfvo type="num" val="0"/>
        <cfvo type="num" val="0" gte="0"/>
      </iconSet>
    </cfRule>
  </conditionalFormatting>
  <conditionalFormatting sqref="G89">
    <cfRule type="iconSet" priority="356">
      <iconSet iconSet="3Symbols">
        <cfvo type="percent" val="0"/>
        <cfvo type="num" val="0"/>
        <cfvo type="num" val="0" gte="0"/>
      </iconSet>
    </cfRule>
  </conditionalFormatting>
  <conditionalFormatting sqref="J81:J88">
    <cfRule type="iconSet" priority="355">
      <iconSet iconSet="3Symbols">
        <cfvo type="percent" val="0"/>
        <cfvo type="num" val="0"/>
        <cfvo type="num" val="0" gte="0"/>
      </iconSet>
    </cfRule>
  </conditionalFormatting>
  <conditionalFormatting sqref="J89">
    <cfRule type="iconSet" priority="354">
      <iconSet iconSet="3Symbols">
        <cfvo type="percent" val="0"/>
        <cfvo type="num" val="0"/>
        <cfvo type="num" val="0" gte="0"/>
      </iconSet>
    </cfRule>
  </conditionalFormatting>
  <conditionalFormatting sqref="M81:M88">
    <cfRule type="iconSet" priority="353">
      <iconSet iconSet="3Symbols">
        <cfvo type="percent" val="0"/>
        <cfvo type="num" val="0"/>
        <cfvo type="num" val="0" gte="0"/>
      </iconSet>
    </cfRule>
  </conditionalFormatting>
  <conditionalFormatting sqref="M89">
    <cfRule type="iconSet" priority="352">
      <iconSet iconSet="3Symbols">
        <cfvo type="percent" val="0"/>
        <cfvo type="num" val="0"/>
        <cfvo type="num" val="0" gte="0"/>
      </iconSet>
    </cfRule>
  </conditionalFormatting>
  <conditionalFormatting sqref="P81:P88">
    <cfRule type="iconSet" priority="351">
      <iconSet iconSet="3Symbols">
        <cfvo type="percent" val="0"/>
        <cfvo type="num" val="0"/>
        <cfvo type="num" val="0" gte="0"/>
      </iconSet>
    </cfRule>
  </conditionalFormatting>
  <conditionalFormatting sqref="P89">
    <cfRule type="iconSet" priority="350">
      <iconSet iconSet="3Symbols">
        <cfvo type="percent" val="0"/>
        <cfvo type="num" val="0"/>
        <cfvo type="num" val="0" gte="0"/>
      </iconSet>
    </cfRule>
  </conditionalFormatting>
  <conditionalFormatting sqref="S81:S88">
    <cfRule type="iconSet" priority="349">
      <iconSet iconSet="3Symbols">
        <cfvo type="percent" val="0"/>
        <cfvo type="num" val="0"/>
        <cfvo type="num" val="0" gte="0"/>
      </iconSet>
    </cfRule>
  </conditionalFormatting>
  <conditionalFormatting sqref="S89">
    <cfRule type="iconSet" priority="348">
      <iconSet iconSet="3Symbols">
        <cfvo type="percent" val="0"/>
        <cfvo type="num" val="0"/>
        <cfvo type="num" val="0" gte="0"/>
      </iconSet>
    </cfRule>
  </conditionalFormatting>
  <conditionalFormatting sqref="V81:V88">
    <cfRule type="iconSet" priority="347">
      <iconSet iconSet="3Symbols">
        <cfvo type="percent" val="0"/>
        <cfvo type="num" val="0"/>
        <cfvo type="num" val="0" gte="0"/>
      </iconSet>
    </cfRule>
  </conditionalFormatting>
  <conditionalFormatting sqref="V89">
    <cfRule type="iconSet" priority="346">
      <iconSet iconSet="3Symbols">
        <cfvo type="percent" val="0"/>
        <cfvo type="num" val="0"/>
        <cfvo type="num" val="0" gte="0"/>
      </iconSet>
    </cfRule>
  </conditionalFormatting>
  <conditionalFormatting sqref="Y81:Y88">
    <cfRule type="iconSet" priority="345">
      <iconSet iconSet="3Symbols">
        <cfvo type="percent" val="0"/>
        <cfvo type="num" val="0"/>
        <cfvo type="num" val="0" gte="0"/>
      </iconSet>
    </cfRule>
  </conditionalFormatting>
  <conditionalFormatting sqref="Y89">
    <cfRule type="iconSet" priority="344">
      <iconSet iconSet="3Symbols">
        <cfvo type="percent" val="0"/>
        <cfvo type="num" val="0"/>
        <cfvo type="num" val="0" gte="0"/>
      </iconSet>
    </cfRule>
  </conditionalFormatting>
  <conditionalFormatting sqref="AB81:AB88">
    <cfRule type="iconSet" priority="343">
      <iconSet iconSet="3Symbols">
        <cfvo type="percent" val="0"/>
        <cfvo type="num" val="0"/>
        <cfvo type="num" val="0" gte="0"/>
      </iconSet>
    </cfRule>
  </conditionalFormatting>
  <conditionalFormatting sqref="AB89">
    <cfRule type="iconSet" priority="342">
      <iconSet iconSet="3Symbols">
        <cfvo type="percent" val="0"/>
        <cfvo type="num" val="0"/>
        <cfvo type="num" val="0" gte="0"/>
      </iconSet>
    </cfRule>
  </conditionalFormatting>
  <conditionalFormatting sqref="AE81:AE88">
    <cfRule type="iconSet" priority="341">
      <iconSet iconSet="3Symbols">
        <cfvo type="percent" val="0"/>
        <cfvo type="num" val="0"/>
        <cfvo type="num" val="0" gte="0"/>
      </iconSet>
    </cfRule>
  </conditionalFormatting>
  <conditionalFormatting sqref="AE89">
    <cfRule type="iconSet" priority="340">
      <iconSet iconSet="3Symbols">
        <cfvo type="percent" val="0"/>
        <cfvo type="num" val="0"/>
        <cfvo type="num" val="0" gte="0"/>
      </iconSet>
    </cfRule>
  </conditionalFormatting>
  <conditionalFormatting sqref="AH81:AH88">
    <cfRule type="iconSet" priority="339">
      <iconSet iconSet="3Symbols">
        <cfvo type="percent" val="0"/>
        <cfvo type="num" val="0"/>
        <cfvo type="num" val="0" gte="0"/>
      </iconSet>
    </cfRule>
  </conditionalFormatting>
  <conditionalFormatting sqref="AH89">
    <cfRule type="iconSet" priority="338">
      <iconSet iconSet="3Symbols">
        <cfvo type="percent" val="0"/>
        <cfvo type="num" val="0"/>
        <cfvo type="num" val="0" gte="0"/>
      </iconSet>
    </cfRule>
  </conditionalFormatting>
  <conditionalFormatting sqref="AK81:AK88">
    <cfRule type="iconSet" priority="337">
      <iconSet iconSet="3Symbols">
        <cfvo type="percent" val="0"/>
        <cfvo type="num" val="0"/>
        <cfvo type="num" val="0" gte="0"/>
      </iconSet>
    </cfRule>
  </conditionalFormatting>
  <conditionalFormatting sqref="AK89">
    <cfRule type="iconSet" priority="336">
      <iconSet iconSet="3Symbols">
        <cfvo type="percent" val="0"/>
        <cfvo type="num" val="0"/>
        <cfvo type="num" val="0" gte="0"/>
      </iconSet>
    </cfRule>
  </conditionalFormatting>
  <conditionalFormatting sqref="D91">
    <cfRule type="iconSet" priority="335">
      <iconSet iconSet="3Symbols">
        <cfvo type="percent" val="0"/>
        <cfvo type="num" val="0"/>
        <cfvo type="num" val="0" gte="0"/>
      </iconSet>
    </cfRule>
  </conditionalFormatting>
  <conditionalFormatting sqref="D92">
    <cfRule type="iconSet" priority="334">
      <iconSet iconSet="3Symbols">
        <cfvo type="percent" val="0"/>
        <cfvo type="num" val="0"/>
        <cfvo type="num" val="0" gte="0"/>
      </iconSet>
    </cfRule>
  </conditionalFormatting>
  <conditionalFormatting sqref="D93">
    <cfRule type="iconSet" priority="333">
      <iconSet iconSet="3Symbols">
        <cfvo type="percent" val="0"/>
        <cfvo type="num" val="0"/>
        <cfvo type="num" val="0" gte="0"/>
      </iconSet>
    </cfRule>
  </conditionalFormatting>
  <conditionalFormatting sqref="D94">
    <cfRule type="iconSet" priority="332">
      <iconSet iconSet="3Symbols">
        <cfvo type="percent" val="0"/>
        <cfvo type="num" val="0"/>
        <cfvo type="num" val="0" gte="0"/>
      </iconSet>
    </cfRule>
  </conditionalFormatting>
  <conditionalFormatting sqref="D95">
    <cfRule type="iconSet" priority="331">
      <iconSet iconSet="3Symbols">
        <cfvo type="percent" val="0"/>
        <cfvo type="num" val="0"/>
        <cfvo type="num" val="0" gte="0"/>
      </iconSet>
    </cfRule>
  </conditionalFormatting>
  <conditionalFormatting sqref="D96">
    <cfRule type="iconSet" priority="330">
      <iconSet iconSet="3Symbols">
        <cfvo type="percent" val="0"/>
        <cfvo type="num" val="0"/>
        <cfvo type="num" val="0" gte="0"/>
      </iconSet>
    </cfRule>
  </conditionalFormatting>
  <conditionalFormatting sqref="D97">
    <cfRule type="iconSet" priority="329">
      <iconSet iconSet="3Symbols">
        <cfvo type="percent" val="0"/>
        <cfvo type="num" val="0"/>
        <cfvo type="num" val="0" gte="0"/>
      </iconSet>
    </cfRule>
  </conditionalFormatting>
  <conditionalFormatting sqref="D98">
    <cfRule type="iconSet" priority="328">
      <iconSet iconSet="3Symbols">
        <cfvo type="percent" val="0"/>
        <cfvo type="num" val="0"/>
        <cfvo type="num" val="0" gte="0"/>
      </iconSet>
    </cfRule>
  </conditionalFormatting>
  <conditionalFormatting sqref="D99">
    <cfRule type="iconSet" priority="327">
      <iconSet iconSet="3Symbols">
        <cfvo type="percent" val="0"/>
        <cfvo type="num" val="0"/>
        <cfvo type="num" val="0" gte="0"/>
      </iconSet>
    </cfRule>
  </conditionalFormatting>
  <conditionalFormatting sqref="D100">
    <cfRule type="iconSet" priority="326">
      <iconSet iconSet="3Symbols">
        <cfvo type="percent" val="0"/>
        <cfvo type="num" val="0"/>
        <cfvo type="num" val="0" gte="0"/>
      </iconSet>
    </cfRule>
  </conditionalFormatting>
  <conditionalFormatting sqref="D101">
    <cfRule type="iconSet" priority="325">
      <iconSet iconSet="3Symbols">
        <cfvo type="percent" val="0"/>
        <cfvo type="num" val="0"/>
        <cfvo type="num" val="0" gte="0"/>
      </iconSet>
    </cfRule>
  </conditionalFormatting>
  <conditionalFormatting sqref="D102">
    <cfRule type="iconSet" priority="324">
      <iconSet iconSet="3Symbols">
        <cfvo type="percent" val="0"/>
        <cfvo type="num" val="0"/>
        <cfvo type="num" val="0" gte="0"/>
      </iconSet>
    </cfRule>
  </conditionalFormatting>
  <conditionalFormatting sqref="D102:D104">
    <cfRule type="iconSet" priority="323">
      <iconSet iconSet="3Symbols">
        <cfvo type="percent" val="0"/>
        <cfvo type="num" val="0"/>
        <cfvo type="num" val="0" gte="0"/>
      </iconSet>
    </cfRule>
  </conditionalFormatting>
  <conditionalFormatting sqref="D105">
    <cfRule type="iconSet" priority="322">
      <iconSet iconSet="3Symbols">
        <cfvo type="percent" val="0"/>
        <cfvo type="num" val="0"/>
        <cfvo type="num" val="0" gte="0"/>
      </iconSet>
    </cfRule>
  </conditionalFormatting>
  <conditionalFormatting sqref="G91">
    <cfRule type="iconSet" priority="321">
      <iconSet iconSet="3Symbols">
        <cfvo type="percent" val="0"/>
        <cfvo type="num" val="0"/>
        <cfvo type="num" val="0" gte="0"/>
      </iconSet>
    </cfRule>
  </conditionalFormatting>
  <conditionalFormatting sqref="G92">
    <cfRule type="iconSet" priority="320">
      <iconSet iconSet="3Symbols">
        <cfvo type="percent" val="0"/>
        <cfvo type="num" val="0"/>
        <cfvo type="num" val="0" gte="0"/>
      </iconSet>
    </cfRule>
  </conditionalFormatting>
  <conditionalFormatting sqref="G93">
    <cfRule type="iconSet" priority="319">
      <iconSet iconSet="3Symbols">
        <cfvo type="percent" val="0"/>
        <cfvo type="num" val="0"/>
        <cfvo type="num" val="0" gte="0"/>
      </iconSet>
    </cfRule>
  </conditionalFormatting>
  <conditionalFormatting sqref="G94">
    <cfRule type="iconSet" priority="318">
      <iconSet iconSet="3Symbols">
        <cfvo type="percent" val="0"/>
        <cfvo type="num" val="0"/>
        <cfvo type="num" val="0" gte="0"/>
      </iconSet>
    </cfRule>
  </conditionalFormatting>
  <conditionalFormatting sqref="G95">
    <cfRule type="iconSet" priority="317">
      <iconSet iconSet="3Symbols">
        <cfvo type="percent" val="0"/>
        <cfvo type="num" val="0"/>
        <cfvo type="num" val="0" gte="0"/>
      </iconSet>
    </cfRule>
  </conditionalFormatting>
  <conditionalFormatting sqref="G96">
    <cfRule type="iconSet" priority="316">
      <iconSet iconSet="3Symbols">
        <cfvo type="percent" val="0"/>
        <cfvo type="num" val="0"/>
        <cfvo type="num" val="0" gte="0"/>
      </iconSet>
    </cfRule>
  </conditionalFormatting>
  <conditionalFormatting sqref="G97">
    <cfRule type="iconSet" priority="315">
      <iconSet iconSet="3Symbols">
        <cfvo type="percent" val="0"/>
        <cfvo type="num" val="0"/>
        <cfvo type="num" val="0" gte="0"/>
      </iconSet>
    </cfRule>
  </conditionalFormatting>
  <conditionalFormatting sqref="G98">
    <cfRule type="iconSet" priority="314">
      <iconSet iconSet="3Symbols">
        <cfvo type="percent" val="0"/>
        <cfvo type="num" val="0"/>
        <cfvo type="num" val="0" gte="0"/>
      </iconSet>
    </cfRule>
  </conditionalFormatting>
  <conditionalFormatting sqref="G99">
    <cfRule type="iconSet" priority="313">
      <iconSet iconSet="3Symbols">
        <cfvo type="percent" val="0"/>
        <cfvo type="num" val="0"/>
        <cfvo type="num" val="0" gte="0"/>
      </iconSet>
    </cfRule>
  </conditionalFormatting>
  <conditionalFormatting sqref="G100">
    <cfRule type="iconSet" priority="312">
      <iconSet iconSet="3Symbols">
        <cfvo type="percent" val="0"/>
        <cfvo type="num" val="0"/>
        <cfvo type="num" val="0" gte="0"/>
      </iconSet>
    </cfRule>
  </conditionalFormatting>
  <conditionalFormatting sqref="G101">
    <cfRule type="iconSet" priority="311">
      <iconSet iconSet="3Symbols">
        <cfvo type="percent" val="0"/>
        <cfvo type="num" val="0"/>
        <cfvo type="num" val="0" gte="0"/>
      </iconSet>
    </cfRule>
  </conditionalFormatting>
  <conditionalFormatting sqref="G102">
    <cfRule type="iconSet" priority="310">
      <iconSet iconSet="3Symbols">
        <cfvo type="percent" val="0"/>
        <cfvo type="num" val="0"/>
        <cfvo type="num" val="0" gte="0"/>
      </iconSet>
    </cfRule>
  </conditionalFormatting>
  <conditionalFormatting sqref="G102:G104">
    <cfRule type="iconSet" priority="309">
      <iconSet iconSet="3Symbols">
        <cfvo type="percent" val="0"/>
        <cfvo type="num" val="0"/>
        <cfvo type="num" val="0" gte="0"/>
      </iconSet>
    </cfRule>
  </conditionalFormatting>
  <conditionalFormatting sqref="G105">
    <cfRule type="iconSet" priority="308">
      <iconSet iconSet="3Symbols">
        <cfvo type="percent" val="0"/>
        <cfvo type="num" val="0"/>
        <cfvo type="num" val="0" gte="0"/>
      </iconSet>
    </cfRule>
  </conditionalFormatting>
  <conditionalFormatting sqref="J91">
    <cfRule type="iconSet" priority="307">
      <iconSet iconSet="3Symbols">
        <cfvo type="percent" val="0"/>
        <cfvo type="num" val="0"/>
        <cfvo type="num" val="0" gte="0"/>
      </iconSet>
    </cfRule>
  </conditionalFormatting>
  <conditionalFormatting sqref="J92">
    <cfRule type="iconSet" priority="306">
      <iconSet iconSet="3Symbols">
        <cfvo type="percent" val="0"/>
        <cfvo type="num" val="0"/>
        <cfvo type="num" val="0" gte="0"/>
      </iconSet>
    </cfRule>
  </conditionalFormatting>
  <conditionalFormatting sqref="J93">
    <cfRule type="iconSet" priority="305">
      <iconSet iconSet="3Symbols">
        <cfvo type="percent" val="0"/>
        <cfvo type="num" val="0"/>
        <cfvo type="num" val="0" gte="0"/>
      </iconSet>
    </cfRule>
  </conditionalFormatting>
  <conditionalFormatting sqref="J94">
    <cfRule type="iconSet" priority="304">
      <iconSet iconSet="3Symbols">
        <cfvo type="percent" val="0"/>
        <cfvo type="num" val="0"/>
        <cfvo type="num" val="0" gte="0"/>
      </iconSet>
    </cfRule>
  </conditionalFormatting>
  <conditionalFormatting sqref="J95">
    <cfRule type="iconSet" priority="303">
      <iconSet iconSet="3Symbols">
        <cfvo type="percent" val="0"/>
        <cfvo type="num" val="0"/>
        <cfvo type="num" val="0" gte="0"/>
      </iconSet>
    </cfRule>
  </conditionalFormatting>
  <conditionalFormatting sqref="J96">
    <cfRule type="iconSet" priority="302">
      <iconSet iconSet="3Symbols">
        <cfvo type="percent" val="0"/>
        <cfvo type="num" val="0"/>
        <cfvo type="num" val="0" gte="0"/>
      </iconSet>
    </cfRule>
  </conditionalFormatting>
  <conditionalFormatting sqref="J97">
    <cfRule type="iconSet" priority="301">
      <iconSet iconSet="3Symbols">
        <cfvo type="percent" val="0"/>
        <cfvo type="num" val="0"/>
        <cfvo type="num" val="0" gte="0"/>
      </iconSet>
    </cfRule>
  </conditionalFormatting>
  <conditionalFormatting sqref="J98">
    <cfRule type="iconSet" priority="300">
      <iconSet iconSet="3Symbols">
        <cfvo type="percent" val="0"/>
        <cfvo type="num" val="0"/>
        <cfvo type="num" val="0" gte="0"/>
      </iconSet>
    </cfRule>
  </conditionalFormatting>
  <conditionalFormatting sqref="J99">
    <cfRule type="iconSet" priority="299">
      <iconSet iconSet="3Symbols">
        <cfvo type="percent" val="0"/>
        <cfvo type="num" val="0"/>
        <cfvo type="num" val="0" gte="0"/>
      </iconSet>
    </cfRule>
  </conditionalFormatting>
  <conditionalFormatting sqref="J100">
    <cfRule type="iconSet" priority="298">
      <iconSet iconSet="3Symbols">
        <cfvo type="percent" val="0"/>
        <cfvo type="num" val="0"/>
        <cfvo type="num" val="0" gte="0"/>
      </iconSet>
    </cfRule>
  </conditionalFormatting>
  <conditionalFormatting sqref="J101">
    <cfRule type="iconSet" priority="297">
      <iconSet iconSet="3Symbols">
        <cfvo type="percent" val="0"/>
        <cfvo type="num" val="0"/>
        <cfvo type="num" val="0" gte="0"/>
      </iconSet>
    </cfRule>
  </conditionalFormatting>
  <conditionalFormatting sqref="J102">
    <cfRule type="iconSet" priority="296">
      <iconSet iconSet="3Symbols">
        <cfvo type="percent" val="0"/>
        <cfvo type="num" val="0"/>
        <cfvo type="num" val="0" gte="0"/>
      </iconSet>
    </cfRule>
  </conditionalFormatting>
  <conditionalFormatting sqref="J102:J104">
    <cfRule type="iconSet" priority="295">
      <iconSet iconSet="3Symbols">
        <cfvo type="percent" val="0"/>
        <cfvo type="num" val="0"/>
        <cfvo type="num" val="0" gte="0"/>
      </iconSet>
    </cfRule>
  </conditionalFormatting>
  <conditionalFormatting sqref="J105">
    <cfRule type="iconSet" priority="294">
      <iconSet iconSet="3Symbols">
        <cfvo type="percent" val="0"/>
        <cfvo type="num" val="0"/>
        <cfvo type="num" val="0" gte="0"/>
      </iconSet>
    </cfRule>
  </conditionalFormatting>
  <conditionalFormatting sqref="M91">
    <cfRule type="iconSet" priority="293">
      <iconSet iconSet="3Symbols">
        <cfvo type="percent" val="0"/>
        <cfvo type="num" val="0"/>
        <cfvo type="num" val="0" gte="0"/>
      </iconSet>
    </cfRule>
  </conditionalFormatting>
  <conditionalFormatting sqref="M92">
    <cfRule type="iconSet" priority="292">
      <iconSet iconSet="3Symbols">
        <cfvo type="percent" val="0"/>
        <cfvo type="num" val="0"/>
        <cfvo type="num" val="0" gte="0"/>
      </iconSet>
    </cfRule>
  </conditionalFormatting>
  <conditionalFormatting sqref="M93">
    <cfRule type="iconSet" priority="291">
      <iconSet iconSet="3Symbols">
        <cfvo type="percent" val="0"/>
        <cfvo type="num" val="0"/>
        <cfvo type="num" val="0" gte="0"/>
      </iconSet>
    </cfRule>
  </conditionalFormatting>
  <conditionalFormatting sqref="M94">
    <cfRule type="iconSet" priority="290">
      <iconSet iconSet="3Symbols">
        <cfvo type="percent" val="0"/>
        <cfvo type="num" val="0"/>
        <cfvo type="num" val="0" gte="0"/>
      </iconSet>
    </cfRule>
  </conditionalFormatting>
  <conditionalFormatting sqref="M95">
    <cfRule type="iconSet" priority="289">
      <iconSet iconSet="3Symbols">
        <cfvo type="percent" val="0"/>
        <cfvo type="num" val="0"/>
        <cfvo type="num" val="0" gte="0"/>
      </iconSet>
    </cfRule>
  </conditionalFormatting>
  <conditionalFormatting sqref="M96">
    <cfRule type="iconSet" priority="288">
      <iconSet iconSet="3Symbols">
        <cfvo type="percent" val="0"/>
        <cfvo type="num" val="0"/>
        <cfvo type="num" val="0" gte="0"/>
      </iconSet>
    </cfRule>
  </conditionalFormatting>
  <conditionalFormatting sqref="M97">
    <cfRule type="iconSet" priority="287">
      <iconSet iconSet="3Symbols">
        <cfvo type="percent" val="0"/>
        <cfvo type="num" val="0"/>
        <cfvo type="num" val="0" gte="0"/>
      </iconSet>
    </cfRule>
  </conditionalFormatting>
  <conditionalFormatting sqref="M98">
    <cfRule type="iconSet" priority="286">
      <iconSet iconSet="3Symbols">
        <cfvo type="percent" val="0"/>
        <cfvo type="num" val="0"/>
        <cfvo type="num" val="0" gte="0"/>
      </iconSet>
    </cfRule>
  </conditionalFormatting>
  <conditionalFormatting sqref="M99">
    <cfRule type="iconSet" priority="285">
      <iconSet iconSet="3Symbols">
        <cfvo type="percent" val="0"/>
        <cfvo type="num" val="0"/>
        <cfvo type="num" val="0" gte="0"/>
      </iconSet>
    </cfRule>
  </conditionalFormatting>
  <conditionalFormatting sqref="M100">
    <cfRule type="iconSet" priority="284">
      <iconSet iconSet="3Symbols">
        <cfvo type="percent" val="0"/>
        <cfvo type="num" val="0"/>
        <cfvo type="num" val="0" gte="0"/>
      </iconSet>
    </cfRule>
  </conditionalFormatting>
  <conditionalFormatting sqref="M101">
    <cfRule type="iconSet" priority="283">
      <iconSet iconSet="3Symbols">
        <cfvo type="percent" val="0"/>
        <cfvo type="num" val="0"/>
        <cfvo type="num" val="0" gte="0"/>
      </iconSet>
    </cfRule>
  </conditionalFormatting>
  <conditionalFormatting sqref="M102">
    <cfRule type="iconSet" priority="282">
      <iconSet iconSet="3Symbols">
        <cfvo type="percent" val="0"/>
        <cfvo type="num" val="0"/>
        <cfvo type="num" val="0" gte="0"/>
      </iconSet>
    </cfRule>
  </conditionalFormatting>
  <conditionalFormatting sqref="M102:M104">
    <cfRule type="iconSet" priority="281">
      <iconSet iconSet="3Symbols">
        <cfvo type="percent" val="0"/>
        <cfvo type="num" val="0"/>
        <cfvo type="num" val="0" gte="0"/>
      </iconSet>
    </cfRule>
  </conditionalFormatting>
  <conditionalFormatting sqref="M105">
    <cfRule type="iconSet" priority="280">
      <iconSet iconSet="3Symbols">
        <cfvo type="percent" val="0"/>
        <cfvo type="num" val="0"/>
        <cfvo type="num" val="0" gte="0"/>
      </iconSet>
    </cfRule>
  </conditionalFormatting>
  <conditionalFormatting sqref="P91">
    <cfRule type="iconSet" priority="279">
      <iconSet iconSet="3Symbols">
        <cfvo type="percent" val="0"/>
        <cfvo type="num" val="0"/>
        <cfvo type="num" val="0" gte="0"/>
      </iconSet>
    </cfRule>
  </conditionalFormatting>
  <conditionalFormatting sqref="P92">
    <cfRule type="iconSet" priority="278">
      <iconSet iconSet="3Symbols">
        <cfvo type="percent" val="0"/>
        <cfvo type="num" val="0"/>
        <cfvo type="num" val="0" gte="0"/>
      </iconSet>
    </cfRule>
  </conditionalFormatting>
  <conditionalFormatting sqref="P93">
    <cfRule type="iconSet" priority="277">
      <iconSet iconSet="3Symbols">
        <cfvo type="percent" val="0"/>
        <cfvo type="num" val="0"/>
        <cfvo type="num" val="0" gte="0"/>
      </iconSet>
    </cfRule>
  </conditionalFormatting>
  <conditionalFormatting sqref="P94">
    <cfRule type="iconSet" priority="276">
      <iconSet iconSet="3Symbols">
        <cfvo type="percent" val="0"/>
        <cfvo type="num" val="0"/>
        <cfvo type="num" val="0" gte="0"/>
      </iconSet>
    </cfRule>
  </conditionalFormatting>
  <conditionalFormatting sqref="P95">
    <cfRule type="iconSet" priority="275">
      <iconSet iconSet="3Symbols">
        <cfvo type="percent" val="0"/>
        <cfvo type="num" val="0"/>
        <cfvo type="num" val="0" gte="0"/>
      </iconSet>
    </cfRule>
  </conditionalFormatting>
  <conditionalFormatting sqref="P96">
    <cfRule type="iconSet" priority="274">
      <iconSet iconSet="3Symbols">
        <cfvo type="percent" val="0"/>
        <cfvo type="num" val="0"/>
        <cfvo type="num" val="0" gte="0"/>
      </iconSet>
    </cfRule>
  </conditionalFormatting>
  <conditionalFormatting sqref="P97">
    <cfRule type="iconSet" priority="273">
      <iconSet iconSet="3Symbols">
        <cfvo type="percent" val="0"/>
        <cfvo type="num" val="0"/>
        <cfvo type="num" val="0" gte="0"/>
      </iconSet>
    </cfRule>
  </conditionalFormatting>
  <conditionalFormatting sqref="P98">
    <cfRule type="iconSet" priority="272">
      <iconSet iconSet="3Symbols">
        <cfvo type="percent" val="0"/>
        <cfvo type="num" val="0"/>
        <cfvo type="num" val="0" gte="0"/>
      </iconSet>
    </cfRule>
  </conditionalFormatting>
  <conditionalFormatting sqref="P99">
    <cfRule type="iconSet" priority="271">
      <iconSet iconSet="3Symbols">
        <cfvo type="percent" val="0"/>
        <cfvo type="num" val="0"/>
        <cfvo type="num" val="0" gte="0"/>
      </iconSet>
    </cfRule>
  </conditionalFormatting>
  <conditionalFormatting sqref="P100">
    <cfRule type="iconSet" priority="270">
      <iconSet iconSet="3Symbols">
        <cfvo type="percent" val="0"/>
        <cfvo type="num" val="0"/>
        <cfvo type="num" val="0" gte="0"/>
      </iconSet>
    </cfRule>
  </conditionalFormatting>
  <conditionalFormatting sqref="P101">
    <cfRule type="iconSet" priority="269">
      <iconSet iconSet="3Symbols">
        <cfvo type="percent" val="0"/>
        <cfvo type="num" val="0"/>
        <cfvo type="num" val="0" gte="0"/>
      </iconSet>
    </cfRule>
  </conditionalFormatting>
  <conditionalFormatting sqref="P102">
    <cfRule type="iconSet" priority="268">
      <iconSet iconSet="3Symbols">
        <cfvo type="percent" val="0"/>
        <cfvo type="num" val="0"/>
        <cfvo type="num" val="0" gte="0"/>
      </iconSet>
    </cfRule>
  </conditionalFormatting>
  <conditionalFormatting sqref="P102:P104">
    <cfRule type="iconSet" priority="267">
      <iconSet iconSet="3Symbols">
        <cfvo type="percent" val="0"/>
        <cfvo type="num" val="0"/>
        <cfvo type="num" val="0" gte="0"/>
      </iconSet>
    </cfRule>
  </conditionalFormatting>
  <conditionalFormatting sqref="P105">
    <cfRule type="iconSet" priority="266">
      <iconSet iconSet="3Symbols">
        <cfvo type="percent" val="0"/>
        <cfvo type="num" val="0"/>
        <cfvo type="num" val="0" gte="0"/>
      </iconSet>
    </cfRule>
  </conditionalFormatting>
  <conditionalFormatting sqref="S91">
    <cfRule type="iconSet" priority="265">
      <iconSet iconSet="3Symbols">
        <cfvo type="percent" val="0"/>
        <cfvo type="num" val="0"/>
        <cfvo type="num" val="0" gte="0"/>
      </iconSet>
    </cfRule>
  </conditionalFormatting>
  <conditionalFormatting sqref="S92">
    <cfRule type="iconSet" priority="264">
      <iconSet iconSet="3Symbols">
        <cfvo type="percent" val="0"/>
        <cfvo type="num" val="0"/>
        <cfvo type="num" val="0" gte="0"/>
      </iconSet>
    </cfRule>
  </conditionalFormatting>
  <conditionalFormatting sqref="S93">
    <cfRule type="iconSet" priority="263">
      <iconSet iconSet="3Symbols">
        <cfvo type="percent" val="0"/>
        <cfvo type="num" val="0"/>
        <cfvo type="num" val="0" gte="0"/>
      </iconSet>
    </cfRule>
  </conditionalFormatting>
  <conditionalFormatting sqref="S94">
    <cfRule type="iconSet" priority="262">
      <iconSet iconSet="3Symbols">
        <cfvo type="percent" val="0"/>
        <cfvo type="num" val="0"/>
        <cfvo type="num" val="0" gte="0"/>
      </iconSet>
    </cfRule>
  </conditionalFormatting>
  <conditionalFormatting sqref="S95">
    <cfRule type="iconSet" priority="261">
      <iconSet iconSet="3Symbols">
        <cfvo type="percent" val="0"/>
        <cfvo type="num" val="0"/>
        <cfvo type="num" val="0" gte="0"/>
      </iconSet>
    </cfRule>
  </conditionalFormatting>
  <conditionalFormatting sqref="S96">
    <cfRule type="iconSet" priority="260">
      <iconSet iconSet="3Symbols">
        <cfvo type="percent" val="0"/>
        <cfvo type="num" val="0"/>
        <cfvo type="num" val="0" gte="0"/>
      </iconSet>
    </cfRule>
  </conditionalFormatting>
  <conditionalFormatting sqref="S97">
    <cfRule type="iconSet" priority="259">
      <iconSet iconSet="3Symbols">
        <cfvo type="percent" val="0"/>
        <cfvo type="num" val="0"/>
        <cfvo type="num" val="0" gte="0"/>
      </iconSet>
    </cfRule>
  </conditionalFormatting>
  <conditionalFormatting sqref="S98">
    <cfRule type="iconSet" priority="258">
      <iconSet iconSet="3Symbols">
        <cfvo type="percent" val="0"/>
        <cfvo type="num" val="0"/>
        <cfvo type="num" val="0" gte="0"/>
      </iconSet>
    </cfRule>
  </conditionalFormatting>
  <conditionalFormatting sqref="S99">
    <cfRule type="iconSet" priority="257">
      <iconSet iconSet="3Symbols">
        <cfvo type="percent" val="0"/>
        <cfvo type="num" val="0"/>
        <cfvo type="num" val="0" gte="0"/>
      </iconSet>
    </cfRule>
  </conditionalFormatting>
  <conditionalFormatting sqref="S100">
    <cfRule type="iconSet" priority="256">
      <iconSet iconSet="3Symbols">
        <cfvo type="percent" val="0"/>
        <cfvo type="num" val="0"/>
        <cfvo type="num" val="0" gte="0"/>
      </iconSet>
    </cfRule>
  </conditionalFormatting>
  <conditionalFormatting sqref="S101">
    <cfRule type="iconSet" priority="255">
      <iconSet iconSet="3Symbols">
        <cfvo type="percent" val="0"/>
        <cfvo type="num" val="0"/>
        <cfvo type="num" val="0" gte="0"/>
      </iconSet>
    </cfRule>
  </conditionalFormatting>
  <conditionalFormatting sqref="S102">
    <cfRule type="iconSet" priority="254">
      <iconSet iconSet="3Symbols">
        <cfvo type="percent" val="0"/>
        <cfvo type="num" val="0"/>
        <cfvo type="num" val="0" gte="0"/>
      </iconSet>
    </cfRule>
  </conditionalFormatting>
  <conditionalFormatting sqref="S102:S104">
    <cfRule type="iconSet" priority="253">
      <iconSet iconSet="3Symbols">
        <cfvo type="percent" val="0"/>
        <cfvo type="num" val="0"/>
        <cfvo type="num" val="0" gte="0"/>
      </iconSet>
    </cfRule>
  </conditionalFormatting>
  <conditionalFormatting sqref="S105">
    <cfRule type="iconSet" priority="252">
      <iconSet iconSet="3Symbols">
        <cfvo type="percent" val="0"/>
        <cfvo type="num" val="0"/>
        <cfvo type="num" val="0" gte="0"/>
      </iconSet>
    </cfRule>
  </conditionalFormatting>
  <conditionalFormatting sqref="V91">
    <cfRule type="iconSet" priority="251">
      <iconSet iconSet="3Symbols">
        <cfvo type="percent" val="0"/>
        <cfvo type="num" val="0"/>
        <cfvo type="num" val="0" gte="0"/>
      </iconSet>
    </cfRule>
  </conditionalFormatting>
  <conditionalFormatting sqref="V92">
    <cfRule type="iconSet" priority="250">
      <iconSet iconSet="3Symbols">
        <cfvo type="percent" val="0"/>
        <cfvo type="num" val="0"/>
        <cfvo type="num" val="0" gte="0"/>
      </iconSet>
    </cfRule>
  </conditionalFormatting>
  <conditionalFormatting sqref="V93">
    <cfRule type="iconSet" priority="249">
      <iconSet iconSet="3Symbols">
        <cfvo type="percent" val="0"/>
        <cfvo type="num" val="0"/>
        <cfvo type="num" val="0" gte="0"/>
      </iconSet>
    </cfRule>
  </conditionalFormatting>
  <conditionalFormatting sqref="V94">
    <cfRule type="iconSet" priority="248">
      <iconSet iconSet="3Symbols">
        <cfvo type="percent" val="0"/>
        <cfvo type="num" val="0"/>
        <cfvo type="num" val="0" gte="0"/>
      </iconSet>
    </cfRule>
  </conditionalFormatting>
  <conditionalFormatting sqref="V95">
    <cfRule type="iconSet" priority="247">
      <iconSet iconSet="3Symbols">
        <cfvo type="percent" val="0"/>
        <cfvo type="num" val="0"/>
        <cfvo type="num" val="0" gte="0"/>
      </iconSet>
    </cfRule>
  </conditionalFormatting>
  <conditionalFormatting sqref="V96">
    <cfRule type="iconSet" priority="246">
      <iconSet iconSet="3Symbols">
        <cfvo type="percent" val="0"/>
        <cfvo type="num" val="0"/>
        <cfvo type="num" val="0" gte="0"/>
      </iconSet>
    </cfRule>
  </conditionalFormatting>
  <conditionalFormatting sqref="V97">
    <cfRule type="iconSet" priority="245">
      <iconSet iconSet="3Symbols">
        <cfvo type="percent" val="0"/>
        <cfvo type="num" val="0"/>
        <cfvo type="num" val="0" gte="0"/>
      </iconSet>
    </cfRule>
  </conditionalFormatting>
  <conditionalFormatting sqref="V98">
    <cfRule type="iconSet" priority="244">
      <iconSet iconSet="3Symbols">
        <cfvo type="percent" val="0"/>
        <cfvo type="num" val="0"/>
        <cfvo type="num" val="0" gte="0"/>
      </iconSet>
    </cfRule>
  </conditionalFormatting>
  <conditionalFormatting sqref="V99">
    <cfRule type="iconSet" priority="243">
      <iconSet iconSet="3Symbols">
        <cfvo type="percent" val="0"/>
        <cfvo type="num" val="0"/>
        <cfvo type="num" val="0" gte="0"/>
      </iconSet>
    </cfRule>
  </conditionalFormatting>
  <conditionalFormatting sqref="V100">
    <cfRule type="iconSet" priority="242">
      <iconSet iconSet="3Symbols">
        <cfvo type="percent" val="0"/>
        <cfvo type="num" val="0"/>
        <cfvo type="num" val="0" gte="0"/>
      </iconSet>
    </cfRule>
  </conditionalFormatting>
  <conditionalFormatting sqref="V101">
    <cfRule type="iconSet" priority="241">
      <iconSet iconSet="3Symbols">
        <cfvo type="percent" val="0"/>
        <cfvo type="num" val="0"/>
        <cfvo type="num" val="0" gte="0"/>
      </iconSet>
    </cfRule>
  </conditionalFormatting>
  <conditionalFormatting sqref="V102">
    <cfRule type="iconSet" priority="240">
      <iconSet iconSet="3Symbols">
        <cfvo type="percent" val="0"/>
        <cfvo type="num" val="0"/>
        <cfvo type="num" val="0" gte="0"/>
      </iconSet>
    </cfRule>
  </conditionalFormatting>
  <conditionalFormatting sqref="V102:V104">
    <cfRule type="iconSet" priority="239">
      <iconSet iconSet="3Symbols">
        <cfvo type="percent" val="0"/>
        <cfvo type="num" val="0"/>
        <cfvo type="num" val="0" gte="0"/>
      </iconSet>
    </cfRule>
  </conditionalFormatting>
  <conditionalFormatting sqref="V105">
    <cfRule type="iconSet" priority="238">
      <iconSet iconSet="3Symbols">
        <cfvo type="percent" val="0"/>
        <cfvo type="num" val="0"/>
        <cfvo type="num" val="0" gte="0"/>
      </iconSet>
    </cfRule>
  </conditionalFormatting>
  <conditionalFormatting sqref="Y91">
    <cfRule type="iconSet" priority="237">
      <iconSet iconSet="3Symbols">
        <cfvo type="percent" val="0"/>
        <cfvo type="num" val="0"/>
        <cfvo type="num" val="0" gte="0"/>
      </iconSet>
    </cfRule>
  </conditionalFormatting>
  <conditionalFormatting sqref="Y92">
    <cfRule type="iconSet" priority="236">
      <iconSet iconSet="3Symbols">
        <cfvo type="percent" val="0"/>
        <cfvo type="num" val="0"/>
        <cfvo type="num" val="0" gte="0"/>
      </iconSet>
    </cfRule>
  </conditionalFormatting>
  <conditionalFormatting sqref="Y93">
    <cfRule type="iconSet" priority="235">
      <iconSet iconSet="3Symbols">
        <cfvo type="percent" val="0"/>
        <cfvo type="num" val="0"/>
        <cfvo type="num" val="0" gte="0"/>
      </iconSet>
    </cfRule>
  </conditionalFormatting>
  <conditionalFormatting sqref="Y94">
    <cfRule type="iconSet" priority="234">
      <iconSet iconSet="3Symbols">
        <cfvo type="percent" val="0"/>
        <cfvo type="num" val="0"/>
        <cfvo type="num" val="0" gte="0"/>
      </iconSet>
    </cfRule>
  </conditionalFormatting>
  <conditionalFormatting sqref="Y95">
    <cfRule type="iconSet" priority="233">
      <iconSet iconSet="3Symbols">
        <cfvo type="percent" val="0"/>
        <cfvo type="num" val="0"/>
        <cfvo type="num" val="0" gte="0"/>
      </iconSet>
    </cfRule>
  </conditionalFormatting>
  <conditionalFormatting sqref="Y96">
    <cfRule type="iconSet" priority="232">
      <iconSet iconSet="3Symbols">
        <cfvo type="percent" val="0"/>
        <cfvo type="num" val="0"/>
        <cfvo type="num" val="0" gte="0"/>
      </iconSet>
    </cfRule>
  </conditionalFormatting>
  <conditionalFormatting sqref="Y97">
    <cfRule type="iconSet" priority="231">
      <iconSet iconSet="3Symbols">
        <cfvo type="percent" val="0"/>
        <cfvo type="num" val="0"/>
        <cfvo type="num" val="0" gte="0"/>
      </iconSet>
    </cfRule>
  </conditionalFormatting>
  <conditionalFormatting sqref="Y98">
    <cfRule type="iconSet" priority="230">
      <iconSet iconSet="3Symbols">
        <cfvo type="percent" val="0"/>
        <cfvo type="num" val="0"/>
        <cfvo type="num" val="0" gte="0"/>
      </iconSet>
    </cfRule>
  </conditionalFormatting>
  <conditionalFormatting sqref="Y99">
    <cfRule type="iconSet" priority="229">
      <iconSet iconSet="3Symbols">
        <cfvo type="percent" val="0"/>
        <cfvo type="num" val="0"/>
        <cfvo type="num" val="0" gte="0"/>
      </iconSet>
    </cfRule>
  </conditionalFormatting>
  <conditionalFormatting sqref="Y100">
    <cfRule type="iconSet" priority="228">
      <iconSet iconSet="3Symbols">
        <cfvo type="percent" val="0"/>
        <cfvo type="num" val="0"/>
        <cfvo type="num" val="0" gte="0"/>
      </iconSet>
    </cfRule>
  </conditionalFormatting>
  <conditionalFormatting sqref="Y101">
    <cfRule type="iconSet" priority="227">
      <iconSet iconSet="3Symbols">
        <cfvo type="percent" val="0"/>
        <cfvo type="num" val="0"/>
        <cfvo type="num" val="0" gte="0"/>
      </iconSet>
    </cfRule>
  </conditionalFormatting>
  <conditionalFormatting sqref="Y102">
    <cfRule type="iconSet" priority="226">
      <iconSet iconSet="3Symbols">
        <cfvo type="percent" val="0"/>
        <cfvo type="num" val="0"/>
        <cfvo type="num" val="0" gte="0"/>
      </iconSet>
    </cfRule>
  </conditionalFormatting>
  <conditionalFormatting sqref="Y102:Y104">
    <cfRule type="iconSet" priority="225">
      <iconSet iconSet="3Symbols">
        <cfvo type="percent" val="0"/>
        <cfvo type="num" val="0"/>
        <cfvo type="num" val="0" gte="0"/>
      </iconSet>
    </cfRule>
  </conditionalFormatting>
  <conditionalFormatting sqref="Y105">
    <cfRule type="iconSet" priority="224">
      <iconSet iconSet="3Symbols">
        <cfvo type="percent" val="0"/>
        <cfvo type="num" val="0"/>
        <cfvo type="num" val="0" gte="0"/>
      </iconSet>
    </cfRule>
  </conditionalFormatting>
  <conditionalFormatting sqref="AB91">
    <cfRule type="iconSet" priority="223">
      <iconSet iconSet="3Symbols">
        <cfvo type="percent" val="0"/>
        <cfvo type="num" val="0"/>
        <cfvo type="num" val="0" gte="0"/>
      </iconSet>
    </cfRule>
  </conditionalFormatting>
  <conditionalFormatting sqref="AB92">
    <cfRule type="iconSet" priority="222">
      <iconSet iconSet="3Symbols">
        <cfvo type="percent" val="0"/>
        <cfvo type="num" val="0"/>
        <cfvo type="num" val="0" gte="0"/>
      </iconSet>
    </cfRule>
  </conditionalFormatting>
  <conditionalFormatting sqref="AB93">
    <cfRule type="iconSet" priority="221">
      <iconSet iconSet="3Symbols">
        <cfvo type="percent" val="0"/>
        <cfvo type="num" val="0"/>
        <cfvo type="num" val="0" gte="0"/>
      </iconSet>
    </cfRule>
  </conditionalFormatting>
  <conditionalFormatting sqref="AB94">
    <cfRule type="iconSet" priority="220">
      <iconSet iconSet="3Symbols">
        <cfvo type="percent" val="0"/>
        <cfvo type="num" val="0"/>
        <cfvo type="num" val="0" gte="0"/>
      </iconSet>
    </cfRule>
  </conditionalFormatting>
  <conditionalFormatting sqref="AB95">
    <cfRule type="iconSet" priority="219">
      <iconSet iconSet="3Symbols">
        <cfvo type="percent" val="0"/>
        <cfvo type="num" val="0"/>
        <cfvo type="num" val="0" gte="0"/>
      </iconSet>
    </cfRule>
  </conditionalFormatting>
  <conditionalFormatting sqref="AB96">
    <cfRule type="iconSet" priority="218">
      <iconSet iconSet="3Symbols">
        <cfvo type="percent" val="0"/>
        <cfvo type="num" val="0"/>
        <cfvo type="num" val="0" gte="0"/>
      </iconSet>
    </cfRule>
  </conditionalFormatting>
  <conditionalFormatting sqref="AB97">
    <cfRule type="iconSet" priority="217">
      <iconSet iconSet="3Symbols">
        <cfvo type="percent" val="0"/>
        <cfvo type="num" val="0"/>
        <cfvo type="num" val="0" gte="0"/>
      </iconSet>
    </cfRule>
  </conditionalFormatting>
  <conditionalFormatting sqref="AB98">
    <cfRule type="iconSet" priority="216">
      <iconSet iconSet="3Symbols">
        <cfvo type="percent" val="0"/>
        <cfvo type="num" val="0"/>
        <cfvo type="num" val="0" gte="0"/>
      </iconSet>
    </cfRule>
  </conditionalFormatting>
  <conditionalFormatting sqref="AB99">
    <cfRule type="iconSet" priority="215">
      <iconSet iconSet="3Symbols">
        <cfvo type="percent" val="0"/>
        <cfvo type="num" val="0"/>
        <cfvo type="num" val="0" gte="0"/>
      </iconSet>
    </cfRule>
  </conditionalFormatting>
  <conditionalFormatting sqref="AB100">
    <cfRule type="iconSet" priority="214">
      <iconSet iconSet="3Symbols">
        <cfvo type="percent" val="0"/>
        <cfvo type="num" val="0"/>
        <cfvo type="num" val="0" gte="0"/>
      </iconSet>
    </cfRule>
  </conditionalFormatting>
  <conditionalFormatting sqref="AB101">
    <cfRule type="iconSet" priority="213">
      <iconSet iconSet="3Symbols">
        <cfvo type="percent" val="0"/>
        <cfvo type="num" val="0"/>
        <cfvo type="num" val="0" gte="0"/>
      </iconSet>
    </cfRule>
  </conditionalFormatting>
  <conditionalFormatting sqref="AB102">
    <cfRule type="iconSet" priority="212">
      <iconSet iconSet="3Symbols">
        <cfvo type="percent" val="0"/>
        <cfvo type="num" val="0"/>
        <cfvo type="num" val="0" gte="0"/>
      </iconSet>
    </cfRule>
  </conditionalFormatting>
  <conditionalFormatting sqref="AB102:AB104">
    <cfRule type="iconSet" priority="211">
      <iconSet iconSet="3Symbols">
        <cfvo type="percent" val="0"/>
        <cfvo type="num" val="0"/>
        <cfvo type="num" val="0" gte="0"/>
      </iconSet>
    </cfRule>
  </conditionalFormatting>
  <conditionalFormatting sqref="AB105">
    <cfRule type="iconSet" priority="210">
      <iconSet iconSet="3Symbols">
        <cfvo type="percent" val="0"/>
        <cfvo type="num" val="0"/>
        <cfvo type="num" val="0" gte="0"/>
      </iconSet>
    </cfRule>
  </conditionalFormatting>
  <conditionalFormatting sqref="AE91">
    <cfRule type="iconSet" priority="209">
      <iconSet iconSet="3Symbols">
        <cfvo type="percent" val="0"/>
        <cfvo type="num" val="0"/>
        <cfvo type="num" val="0" gte="0"/>
      </iconSet>
    </cfRule>
  </conditionalFormatting>
  <conditionalFormatting sqref="AE92">
    <cfRule type="iconSet" priority="208">
      <iconSet iconSet="3Symbols">
        <cfvo type="percent" val="0"/>
        <cfvo type="num" val="0"/>
        <cfvo type="num" val="0" gte="0"/>
      </iconSet>
    </cfRule>
  </conditionalFormatting>
  <conditionalFormatting sqref="AE93">
    <cfRule type="iconSet" priority="207">
      <iconSet iconSet="3Symbols">
        <cfvo type="percent" val="0"/>
        <cfvo type="num" val="0"/>
        <cfvo type="num" val="0" gte="0"/>
      </iconSet>
    </cfRule>
  </conditionalFormatting>
  <conditionalFormatting sqref="AE94">
    <cfRule type="iconSet" priority="206">
      <iconSet iconSet="3Symbols">
        <cfvo type="percent" val="0"/>
        <cfvo type="num" val="0"/>
        <cfvo type="num" val="0" gte="0"/>
      </iconSet>
    </cfRule>
  </conditionalFormatting>
  <conditionalFormatting sqref="AE95">
    <cfRule type="iconSet" priority="205">
      <iconSet iconSet="3Symbols">
        <cfvo type="percent" val="0"/>
        <cfvo type="num" val="0"/>
        <cfvo type="num" val="0" gte="0"/>
      </iconSet>
    </cfRule>
  </conditionalFormatting>
  <conditionalFormatting sqref="AE96">
    <cfRule type="iconSet" priority="204">
      <iconSet iconSet="3Symbols">
        <cfvo type="percent" val="0"/>
        <cfvo type="num" val="0"/>
        <cfvo type="num" val="0" gte="0"/>
      </iconSet>
    </cfRule>
  </conditionalFormatting>
  <conditionalFormatting sqref="AE97">
    <cfRule type="iconSet" priority="203">
      <iconSet iconSet="3Symbols">
        <cfvo type="percent" val="0"/>
        <cfvo type="num" val="0"/>
        <cfvo type="num" val="0" gte="0"/>
      </iconSet>
    </cfRule>
  </conditionalFormatting>
  <conditionalFormatting sqref="AE98">
    <cfRule type="iconSet" priority="202">
      <iconSet iconSet="3Symbols">
        <cfvo type="percent" val="0"/>
        <cfvo type="num" val="0"/>
        <cfvo type="num" val="0" gte="0"/>
      </iconSet>
    </cfRule>
  </conditionalFormatting>
  <conditionalFormatting sqref="AE99">
    <cfRule type="iconSet" priority="201">
      <iconSet iconSet="3Symbols">
        <cfvo type="percent" val="0"/>
        <cfvo type="num" val="0"/>
        <cfvo type="num" val="0" gte="0"/>
      </iconSet>
    </cfRule>
  </conditionalFormatting>
  <conditionalFormatting sqref="AE100">
    <cfRule type="iconSet" priority="200">
      <iconSet iconSet="3Symbols">
        <cfvo type="percent" val="0"/>
        <cfvo type="num" val="0"/>
        <cfvo type="num" val="0" gte="0"/>
      </iconSet>
    </cfRule>
  </conditionalFormatting>
  <conditionalFormatting sqref="AE101">
    <cfRule type="iconSet" priority="199">
      <iconSet iconSet="3Symbols">
        <cfvo type="percent" val="0"/>
        <cfvo type="num" val="0"/>
        <cfvo type="num" val="0" gte="0"/>
      </iconSet>
    </cfRule>
  </conditionalFormatting>
  <conditionalFormatting sqref="AE102">
    <cfRule type="iconSet" priority="198">
      <iconSet iconSet="3Symbols">
        <cfvo type="percent" val="0"/>
        <cfvo type="num" val="0"/>
        <cfvo type="num" val="0" gte="0"/>
      </iconSet>
    </cfRule>
  </conditionalFormatting>
  <conditionalFormatting sqref="AE102:AE104">
    <cfRule type="iconSet" priority="197">
      <iconSet iconSet="3Symbols">
        <cfvo type="percent" val="0"/>
        <cfvo type="num" val="0"/>
        <cfvo type="num" val="0" gte="0"/>
      </iconSet>
    </cfRule>
  </conditionalFormatting>
  <conditionalFormatting sqref="AE105">
    <cfRule type="iconSet" priority="196">
      <iconSet iconSet="3Symbols">
        <cfvo type="percent" val="0"/>
        <cfvo type="num" val="0"/>
        <cfvo type="num" val="0" gte="0"/>
      </iconSet>
    </cfRule>
  </conditionalFormatting>
  <conditionalFormatting sqref="AH91">
    <cfRule type="iconSet" priority="195">
      <iconSet iconSet="3Symbols">
        <cfvo type="percent" val="0"/>
        <cfvo type="num" val="0"/>
        <cfvo type="num" val="0" gte="0"/>
      </iconSet>
    </cfRule>
  </conditionalFormatting>
  <conditionalFormatting sqref="AH92">
    <cfRule type="iconSet" priority="194">
      <iconSet iconSet="3Symbols">
        <cfvo type="percent" val="0"/>
        <cfvo type="num" val="0"/>
        <cfvo type="num" val="0" gte="0"/>
      </iconSet>
    </cfRule>
  </conditionalFormatting>
  <conditionalFormatting sqref="AH93">
    <cfRule type="iconSet" priority="193">
      <iconSet iconSet="3Symbols">
        <cfvo type="percent" val="0"/>
        <cfvo type="num" val="0"/>
        <cfvo type="num" val="0" gte="0"/>
      </iconSet>
    </cfRule>
  </conditionalFormatting>
  <conditionalFormatting sqref="AH94">
    <cfRule type="iconSet" priority="192">
      <iconSet iconSet="3Symbols">
        <cfvo type="percent" val="0"/>
        <cfvo type="num" val="0"/>
        <cfvo type="num" val="0" gte="0"/>
      </iconSet>
    </cfRule>
  </conditionalFormatting>
  <conditionalFormatting sqref="AH95">
    <cfRule type="iconSet" priority="191">
      <iconSet iconSet="3Symbols">
        <cfvo type="percent" val="0"/>
        <cfvo type="num" val="0"/>
        <cfvo type="num" val="0" gte="0"/>
      </iconSet>
    </cfRule>
  </conditionalFormatting>
  <conditionalFormatting sqref="AH96">
    <cfRule type="iconSet" priority="190">
      <iconSet iconSet="3Symbols">
        <cfvo type="percent" val="0"/>
        <cfvo type="num" val="0"/>
        <cfvo type="num" val="0" gte="0"/>
      </iconSet>
    </cfRule>
  </conditionalFormatting>
  <conditionalFormatting sqref="AH97">
    <cfRule type="iconSet" priority="189">
      <iconSet iconSet="3Symbols">
        <cfvo type="percent" val="0"/>
        <cfvo type="num" val="0"/>
        <cfvo type="num" val="0" gte="0"/>
      </iconSet>
    </cfRule>
  </conditionalFormatting>
  <conditionalFormatting sqref="AH98">
    <cfRule type="iconSet" priority="188">
      <iconSet iconSet="3Symbols">
        <cfvo type="percent" val="0"/>
        <cfvo type="num" val="0"/>
        <cfvo type="num" val="0" gte="0"/>
      </iconSet>
    </cfRule>
  </conditionalFormatting>
  <conditionalFormatting sqref="AH99">
    <cfRule type="iconSet" priority="187">
      <iconSet iconSet="3Symbols">
        <cfvo type="percent" val="0"/>
        <cfvo type="num" val="0"/>
        <cfvo type="num" val="0" gte="0"/>
      </iconSet>
    </cfRule>
  </conditionalFormatting>
  <conditionalFormatting sqref="AH100">
    <cfRule type="iconSet" priority="186">
      <iconSet iconSet="3Symbols">
        <cfvo type="percent" val="0"/>
        <cfvo type="num" val="0"/>
        <cfvo type="num" val="0" gte="0"/>
      </iconSet>
    </cfRule>
  </conditionalFormatting>
  <conditionalFormatting sqref="AH101">
    <cfRule type="iconSet" priority="185">
      <iconSet iconSet="3Symbols">
        <cfvo type="percent" val="0"/>
        <cfvo type="num" val="0"/>
        <cfvo type="num" val="0" gte="0"/>
      </iconSet>
    </cfRule>
  </conditionalFormatting>
  <conditionalFormatting sqref="AH102">
    <cfRule type="iconSet" priority="184">
      <iconSet iconSet="3Symbols">
        <cfvo type="percent" val="0"/>
        <cfvo type="num" val="0"/>
        <cfvo type="num" val="0" gte="0"/>
      </iconSet>
    </cfRule>
  </conditionalFormatting>
  <conditionalFormatting sqref="AH102:AH104">
    <cfRule type="iconSet" priority="183">
      <iconSet iconSet="3Symbols">
        <cfvo type="percent" val="0"/>
        <cfvo type="num" val="0"/>
        <cfvo type="num" val="0" gte="0"/>
      </iconSet>
    </cfRule>
  </conditionalFormatting>
  <conditionalFormatting sqref="AH105">
    <cfRule type="iconSet" priority="182">
      <iconSet iconSet="3Symbols">
        <cfvo type="percent" val="0"/>
        <cfvo type="num" val="0"/>
        <cfvo type="num" val="0" gte="0"/>
      </iconSet>
    </cfRule>
  </conditionalFormatting>
  <conditionalFormatting sqref="AK91">
    <cfRule type="iconSet" priority="181">
      <iconSet iconSet="3Symbols">
        <cfvo type="percent" val="0"/>
        <cfvo type="num" val="0"/>
        <cfvo type="num" val="0" gte="0"/>
      </iconSet>
    </cfRule>
  </conditionalFormatting>
  <conditionalFormatting sqref="AK92">
    <cfRule type="iconSet" priority="180">
      <iconSet iconSet="3Symbols">
        <cfvo type="percent" val="0"/>
        <cfvo type="num" val="0"/>
        <cfvo type="num" val="0" gte="0"/>
      </iconSet>
    </cfRule>
  </conditionalFormatting>
  <conditionalFormatting sqref="AK93">
    <cfRule type="iconSet" priority="179">
      <iconSet iconSet="3Symbols">
        <cfvo type="percent" val="0"/>
        <cfvo type="num" val="0"/>
        <cfvo type="num" val="0" gte="0"/>
      </iconSet>
    </cfRule>
  </conditionalFormatting>
  <conditionalFormatting sqref="AK94">
    <cfRule type="iconSet" priority="178">
      <iconSet iconSet="3Symbols">
        <cfvo type="percent" val="0"/>
        <cfvo type="num" val="0"/>
        <cfvo type="num" val="0" gte="0"/>
      </iconSet>
    </cfRule>
  </conditionalFormatting>
  <conditionalFormatting sqref="AK95">
    <cfRule type="iconSet" priority="177">
      <iconSet iconSet="3Symbols">
        <cfvo type="percent" val="0"/>
        <cfvo type="num" val="0"/>
        <cfvo type="num" val="0" gte="0"/>
      </iconSet>
    </cfRule>
  </conditionalFormatting>
  <conditionalFormatting sqref="AK96">
    <cfRule type="iconSet" priority="176">
      <iconSet iconSet="3Symbols">
        <cfvo type="percent" val="0"/>
        <cfvo type="num" val="0"/>
        <cfvo type="num" val="0" gte="0"/>
      </iconSet>
    </cfRule>
  </conditionalFormatting>
  <conditionalFormatting sqref="AK97">
    <cfRule type="iconSet" priority="175">
      <iconSet iconSet="3Symbols">
        <cfvo type="percent" val="0"/>
        <cfvo type="num" val="0"/>
        <cfvo type="num" val="0" gte="0"/>
      </iconSet>
    </cfRule>
  </conditionalFormatting>
  <conditionalFormatting sqref="AK98">
    <cfRule type="iconSet" priority="174">
      <iconSet iconSet="3Symbols">
        <cfvo type="percent" val="0"/>
        <cfvo type="num" val="0"/>
        <cfvo type="num" val="0" gte="0"/>
      </iconSet>
    </cfRule>
  </conditionalFormatting>
  <conditionalFormatting sqref="AK99">
    <cfRule type="iconSet" priority="173">
      <iconSet iconSet="3Symbols">
        <cfvo type="percent" val="0"/>
        <cfvo type="num" val="0"/>
        <cfvo type="num" val="0" gte="0"/>
      </iconSet>
    </cfRule>
  </conditionalFormatting>
  <conditionalFormatting sqref="AK100">
    <cfRule type="iconSet" priority="172">
      <iconSet iconSet="3Symbols">
        <cfvo type="percent" val="0"/>
        <cfvo type="num" val="0"/>
        <cfvo type="num" val="0" gte="0"/>
      </iconSet>
    </cfRule>
  </conditionalFormatting>
  <conditionalFormatting sqref="AK101">
    <cfRule type="iconSet" priority="171">
      <iconSet iconSet="3Symbols">
        <cfvo type="percent" val="0"/>
        <cfvo type="num" val="0"/>
        <cfvo type="num" val="0" gte="0"/>
      </iconSet>
    </cfRule>
  </conditionalFormatting>
  <conditionalFormatting sqref="AK102">
    <cfRule type="iconSet" priority="170">
      <iconSet iconSet="3Symbols">
        <cfvo type="percent" val="0"/>
        <cfvo type="num" val="0"/>
        <cfvo type="num" val="0" gte="0"/>
      </iconSet>
    </cfRule>
  </conditionalFormatting>
  <conditionalFormatting sqref="AK102:AK104">
    <cfRule type="iconSet" priority="169">
      <iconSet iconSet="3Symbols">
        <cfvo type="percent" val="0"/>
        <cfvo type="num" val="0"/>
        <cfvo type="num" val="0" gte="0"/>
      </iconSet>
    </cfRule>
  </conditionalFormatting>
  <conditionalFormatting sqref="AK105">
    <cfRule type="iconSet" priority="168">
      <iconSet iconSet="3Symbols">
        <cfvo type="percent" val="0"/>
        <cfvo type="num" val="0"/>
        <cfvo type="num" val="0" gte="0"/>
      </iconSet>
    </cfRule>
  </conditionalFormatting>
  <conditionalFormatting sqref="D107:D114">
    <cfRule type="iconSet" priority="167">
      <iconSet iconSet="3Symbols">
        <cfvo type="percent" val="0"/>
        <cfvo type="num" val="0"/>
        <cfvo type="num" val="0" gte="0"/>
      </iconSet>
    </cfRule>
  </conditionalFormatting>
  <conditionalFormatting sqref="D115">
    <cfRule type="iconSet" priority="166">
      <iconSet iconSet="3Symbols">
        <cfvo type="percent" val="0"/>
        <cfvo type="num" val="0"/>
        <cfvo type="num" val="0" gte="0"/>
      </iconSet>
    </cfRule>
  </conditionalFormatting>
  <conditionalFormatting sqref="G107:G114">
    <cfRule type="iconSet" priority="165">
      <iconSet iconSet="3Symbols">
        <cfvo type="percent" val="0"/>
        <cfvo type="num" val="0"/>
        <cfvo type="num" val="0" gte="0"/>
      </iconSet>
    </cfRule>
  </conditionalFormatting>
  <conditionalFormatting sqref="G115">
    <cfRule type="iconSet" priority="164">
      <iconSet iconSet="3Symbols">
        <cfvo type="percent" val="0"/>
        <cfvo type="num" val="0"/>
        <cfvo type="num" val="0" gte="0"/>
      </iconSet>
    </cfRule>
  </conditionalFormatting>
  <conditionalFormatting sqref="J107:J114">
    <cfRule type="iconSet" priority="163">
      <iconSet iconSet="3Symbols">
        <cfvo type="percent" val="0"/>
        <cfvo type="num" val="0"/>
        <cfvo type="num" val="0" gte="0"/>
      </iconSet>
    </cfRule>
  </conditionalFormatting>
  <conditionalFormatting sqref="J115">
    <cfRule type="iconSet" priority="162">
      <iconSet iconSet="3Symbols">
        <cfvo type="percent" val="0"/>
        <cfvo type="num" val="0"/>
        <cfvo type="num" val="0" gte="0"/>
      </iconSet>
    </cfRule>
  </conditionalFormatting>
  <conditionalFormatting sqref="M107:M114">
    <cfRule type="iconSet" priority="161">
      <iconSet iconSet="3Symbols">
        <cfvo type="percent" val="0"/>
        <cfvo type="num" val="0"/>
        <cfvo type="num" val="0" gte="0"/>
      </iconSet>
    </cfRule>
  </conditionalFormatting>
  <conditionalFormatting sqref="M115">
    <cfRule type="iconSet" priority="160">
      <iconSet iconSet="3Symbols">
        <cfvo type="percent" val="0"/>
        <cfvo type="num" val="0"/>
        <cfvo type="num" val="0" gte="0"/>
      </iconSet>
    </cfRule>
  </conditionalFormatting>
  <conditionalFormatting sqref="P107:P114">
    <cfRule type="iconSet" priority="159">
      <iconSet iconSet="3Symbols">
        <cfvo type="percent" val="0"/>
        <cfvo type="num" val="0"/>
        <cfvo type="num" val="0" gte="0"/>
      </iconSet>
    </cfRule>
  </conditionalFormatting>
  <conditionalFormatting sqref="P115">
    <cfRule type="iconSet" priority="158">
      <iconSet iconSet="3Symbols">
        <cfvo type="percent" val="0"/>
        <cfvo type="num" val="0"/>
        <cfvo type="num" val="0" gte="0"/>
      </iconSet>
    </cfRule>
  </conditionalFormatting>
  <conditionalFormatting sqref="S107:S114">
    <cfRule type="iconSet" priority="157">
      <iconSet iconSet="3Symbols">
        <cfvo type="percent" val="0"/>
        <cfvo type="num" val="0"/>
        <cfvo type="num" val="0" gte="0"/>
      </iconSet>
    </cfRule>
  </conditionalFormatting>
  <conditionalFormatting sqref="S115">
    <cfRule type="iconSet" priority="156">
      <iconSet iconSet="3Symbols">
        <cfvo type="percent" val="0"/>
        <cfvo type="num" val="0"/>
        <cfvo type="num" val="0" gte="0"/>
      </iconSet>
    </cfRule>
  </conditionalFormatting>
  <conditionalFormatting sqref="Y107:Y114">
    <cfRule type="iconSet" priority="155">
      <iconSet iconSet="3Symbols">
        <cfvo type="percent" val="0"/>
        <cfvo type="num" val="0"/>
        <cfvo type="num" val="0" gte="0"/>
      </iconSet>
    </cfRule>
  </conditionalFormatting>
  <conditionalFormatting sqref="Y115">
    <cfRule type="iconSet" priority="154">
      <iconSet iconSet="3Symbols">
        <cfvo type="percent" val="0"/>
        <cfvo type="num" val="0"/>
        <cfvo type="num" val="0" gte="0"/>
      </iconSet>
    </cfRule>
  </conditionalFormatting>
  <conditionalFormatting sqref="V107:V114">
    <cfRule type="iconSet" priority="153">
      <iconSet iconSet="3Symbols">
        <cfvo type="percent" val="0"/>
        <cfvo type="num" val="0"/>
        <cfvo type="num" val="0" gte="0"/>
      </iconSet>
    </cfRule>
  </conditionalFormatting>
  <conditionalFormatting sqref="V115">
    <cfRule type="iconSet" priority="152">
      <iconSet iconSet="3Symbols">
        <cfvo type="percent" val="0"/>
        <cfvo type="num" val="0"/>
        <cfvo type="num" val="0" gte="0"/>
      </iconSet>
    </cfRule>
  </conditionalFormatting>
  <conditionalFormatting sqref="AB107:AB114">
    <cfRule type="iconSet" priority="151">
      <iconSet iconSet="3Symbols">
        <cfvo type="percent" val="0"/>
        <cfvo type="num" val="0"/>
        <cfvo type="num" val="0" gte="0"/>
      </iconSet>
    </cfRule>
  </conditionalFormatting>
  <conditionalFormatting sqref="AB115">
    <cfRule type="iconSet" priority="150">
      <iconSet iconSet="3Symbols">
        <cfvo type="percent" val="0"/>
        <cfvo type="num" val="0"/>
        <cfvo type="num" val="0" gte="0"/>
      </iconSet>
    </cfRule>
  </conditionalFormatting>
  <conditionalFormatting sqref="AE107:AE114">
    <cfRule type="iconSet" priority="149">
      <iconSet iconSet="3Symbols">
        <cfvo type="percent" val="0"/>
        <cfvo type="num" val="0"/>
        <cfvo type="num" val="0" gte="0"/>
      </iconSet>
    </cfRule>
  </conditionalFormatting>
  <conditionalFormatting sqref="AE115">
    <cfRule type="iconSet" priority="148">
      <iconSet iconSet="3Symbols">
        <cfvo type="percent" val="0"/>
        <cfvo type="num" val="0"/>
        <cfvo type="num" val="0" gte="0"/>
      </iconSet>
    </cfRule>
  </conditionalFormatting>
  <conditionalFormatting sqref="AH107:AH114">
    <cfRule type="iconSet" priority="147">
      <iconSet iconSet="3Symbols">
        <cfvo type="percent" val="0"/>
        <cfvo type="num" val="0"/>
        <cfvo type="num" val="0" gte="0"/>
      </iconSet>
    </cfRule>
  </conditionalFormatting>
  <conditionalFormatting sqref="AH115">
    <cfRule type="iconSet" priority="146">
      <iconSet iconSet="3Symbols">
        <cfvo type="percent" val="0"/>
        <cfvo type="num" val="0"/>
        <cfvo type="num" val="0" gte="0"/>
      </iconSet>
    </cfRule>
  </conditionalFormatting>
  <conditionalFormatting sqref="AK107:AK114">
    <cfRule type="iconSet" priority="145">
      <iconSet iconSet="3Symbols">
        <cfvo type="percent" val="0"/>
        <cfvo type="num" val="0"/>
        <cfvo type="num" val="0" gte="0"/>
      </iconSet>
    </cfRule>
  </conditionalFormatting>
  <conditionalFormatting sqref="AK115">
    <cfRule type="iconSet" priority="144">
      <iconSet iconSet="3Symbols">
        <cfvo type="percent" val="0"/>
        <cfvo type="num" val="0"/>
        <cfvo type="num" val="0" gte="0"/>
      </iconSet>
    </cfRule>
  </conditionalFormatting>
  <conditionalFormatting sqref="D117:D124">
    <cfRule type="iconSet" priority="143">
      <iconSet iconSet="3Symbols">
        <cfvo type="percent" val="0"/>
        <cfvo type="num" val="0"/>
        <cfvo type="num" val="0" gte="0"/>
      </iconSet>
    </cfRule>
  </conditionalFormatting>
  <conditionalFormatting sqref="D125">
    <cfRule type="iconSet" priority="142">
      <iconSet iconSet="3Symbols">
        <cfvo type="percent" val="0"/>
        <cfvo type="num" val="0"/>
        <cfvo type="num" val="0" gte="0"/>
      </iconSet>
    </cfRule>
  </conditionalFormatting>
  <conditionalFormatting sqref="G117:G124">
    <cfRule type="iconSet" priority="141">
      <iconSet iconSet="3Symbols">
        <cfvo type="percent" val="0"/>
        <cfvo type="num" val="0"/>
        <cfvo type="num" val="0" gte="0"/>
      </iconSet>
    </cfRule>
  </conditionalFormatting>
  <conditionalFormatting sqref="G125">
    <cfRule type="iconSet" priority="140">
      <iconSet iconSet="3Symbols">
        <cfvo type="percent" val="0"/>
        <cfvo type="num" val="0"/>
        <cfvo type="num" val="0" gte="0"/>
      </iconSet>
    </cfRule>
  </conditionalFormatting>
  <conditionalFormatting sqref="J117:J124">
    <cfRule type="iconSet" priority="139">
      <iconSet iconSet="3Symbols">
        <cfvo type="percent" val="0"/>
        <cfvo type="num" val="0"/>
        <cfvo type="num" val="0" gte="0"/>
      </iconSet>
    </cfRule>
  </conditionalFormatting>
  <conditionalFormatting sqref="J125">
    <cfRule type="iconSet" priority="138">
      <iconSet iconSet="3Symbols">
        <cfvo type="percent" val="0"/>
        <cfvo type="num" val="0"/>
        <cfvo type="num" val="0" gte="0"/>
      </iconSet>
    </cfRule>
  </conditionalFormatting>
  <conditionalFormatting sqref="M117:M124">
    <cfRule type="iconSet" priority="137">
      <iconSet iconSet="3Symbols">
        <cfvo type="percent" val="0"/>
        <cfvo type="num" val="0"/>
        <cfvo type="num" val="0" gte="0"/>
      </iconSet>
    </cfRule>
  </conditionalFormatting>
  <conditionalFormatting sqref="M125">
    <cfRule type="iconSet" priority="136">
      <iconSet iconSet="3Symbols">
        <cfvo type="percent" val="0"/>
        <cfvo type="num" val="0"/>
        <cfvo type="num" val="0" gte="0"/>
      </iconSet>
    </cfRule>
  </conditionalFormatting>
  <conditionalFormatting sqref="P117:P124">
    <cfRule type="iconSet" priority="135">
      <iconSet iconSet="3Symbols">
        <cfvo type="percent" val="0"/>
        <cfvo type="num" val="0"/>
        <cfvo type="num" val="0" gte="0"/>
      </iconSet>
    </cfRule>
  </conditionalFormatting>
  <conditionalFormatting sqref="P125">
    <cfRule type="iconSet" priority="134">
      <iconSet iconSet="3Symbols">
        <cfvo type="percent" val="0"/>
        <cfvo type="num" val="0"/>
        <cfvo type="num" val="0" gte="0"/>
      </iconSet>
    </cfRule>
  </conditionalFormatting>
  <conditionalFormatting sqref="S117:S124">
    <cfRule type="iconSet" priority="133">
      <iconSet iconSet="3Symbols">
        <cfvo type="percent" val="0"/>
        <cfvo type="num" val="0"/>
        <cfvo type="num" val="0" gte="0"/>
      </iconSet>
    </cfRule>
  </conditionalFormatting>
  <conditionalFormatting sqref="S125">
    <cfRule type="iconSet" priority="132">
      <iconSet iconSet="3Symbols">
        <cfvo type="percent" val="0"/>
        <cfvo type="num" val="0"/>
        <cfvo type="num" val="0" gte="0"/>
      </iconSet>
    </cfRule>
  </conditionalFormatting>
  <conditionalFormatting sqref="V117:V124">
    <cfRule type="iconSet" priority="131">
      <iconSet iconSet="3Symbols">
        <cfvo type="percent" val="0"/>
        <cfvo type="num" val="0"/>
        <cfvo type="num" val="0" gte="0"/>
      </iconSet>
    </cfRule>
  </conditionalFormatting>
  <conditionalFormatting sqref="V125">
    <cfRule type="iconSet" priority="130">
      <iconSet iconSet="3Symbols">
        <cfvo type="percent" val="0"/>
        <cfvo type="num" val="0"/>
        <cfvo type="num" val="0" gte="0"/>
      </iconSet>
    </cfRule>
  </conditionalFormatting>
  <conditionalFormatting sqref="Y117:Y124">
    <cfRule type="iconSet" priority="129">
      <iconSet iconSet="3Symbols">
        <cfvo type="percent" val="0"/>
        <cfvo type="num" val="0"/>
        <cfvo type="num" val="0" gte="0"/>
      </iconSet>
    </cfRule>
  </conditionalFormatting>
  <conditionalFormatting sqref="Y125">
    <cfRule type="iconSet" priority="128">
      <iconSet iconSet="3Symbols">
        <cfvo type="percent" val="0"/>
        <cfvo type="num" val="0"/>
        <cfvo type="num" val="0" gte="0"/>
      </iconSet>
    </cfRule>
  </conditionalFormatting>
  <conditionalFormatting sqref="AB117:AB124">
    <cfRule type="iconSet" priority="127">
      <iconSet iconSet="3Symbols">
        <cfvo type="percent" val="0"/>
        <cfvo type="num" val="0"/>
        <cfvo type="num" val="0" gte="0"/>
      </iconSet>
    </cfRule>
  </conditionalFormatting>
  <conditionalFormatting sqref="AB125">
    <cfRule type="iconSet" priority="126">
      <iconSet iconSet="3Symbols">
        <cfvo type="percent" val="0"/>
        <cfvo type="num" val="0"/>
        <cfvo type="num" val="0" gte="0"/>
      </iconSet>
    </cfRule>
  </conditionalFormatting>
  <conditionalFormatting sqref="AE117:AE124">
    <cfRule type="iconSet" priority="125">
      <iconSet iconSet="3Symbols">
        <cfvo type="percent" val="0"/>
        <cfvo type="num" val="0"/>
        <cfvo type="num" val="0" gte="0"/>
      </iconSet>
    </cfRule>
  </conditionalFormatting>
  <conditionalFormatting sqref="AE125">
    <cfRule type="iconSet" priority="124">
      <iconSet iconSet="3Symbols">
        <cfvo type="percent" val="0"/>
        <cfvo type="num" val="0"/>
        <cfvo type="num" val="0" gte="0"/>
      </iconSet>
    </cfRule>
  </conditionalFormatting>
  <conditionalFormatting sqref="AH117:AH124">
    <cfRule type="iconSet" priority="123">
      <iconSet iconSet="3Symbols">
        <cfvo type="percent" val="0"/>
        <cfvo type="num" val="0"/>
        <cfvo type="num" val="0" gte="0"/>
      </iconSet>
    </cfRule>
  </conditionalFormatting>
  <conditionalFormatting sqref="AH125">
    <cfRule type="iconSet" priority="122">
      <iconSet iconSet="3Symbols">
        <cfvo type="percent" val="0"/>
        <cfvo type="num" val="0"/>
        <cfvo type="num" val="0" gte="0"/>
      </iconSet>
    </cfRule>
  </conditionalFormatting>
  <conditionalFormatting sqref="AK117:AK124">
    <cfRule type="iconSet" priority="121">
      <iconSet iconSet="3Symbols">
        <cfvo type="percent" val="0"/>
        <cfvo type="num" val="0"/>
        <cfvo type="num" val="0" gte="0"/>
      </iconSet>
    </cfRule>
  </conditionalFormatting>
  <conditionalFormatting sqref="AK125">
    <cfRule type="iconSet" priority="120">
      <iconSet iconSet="3Symbols">
        <cfvo type="percent" val="0"/>
        <cfvo type="num" val="0"/>
        <cfvo type="num" val="0" gte="0"/>
      </iconSet>
    </cfRule>
  </conditionalFormatting>
  <conditionalFormatting sqref="AN12:AN21">
    <cfRule type="iconSet" priority="119">
      <iconSet iconSet="3Symbols">
        <cfvo type="percent" val="0"/>
        <cfvo type="num" val="0"/>
        <cfvo type="num" val="0" gte="0"/>
      </iconSet>
    </cfRule>
  </conditionalFormatting>
  <conditionalFormatting sqref="AN23:AN36">
    <cfRule type="iconSet" priority="118">
      <iconSet iconSet="3Symbols">
        <cfvo type="percent" val="0"/>
        <cfvo type="num" val="0"/>
        <cfvo type="num" val="0" gte="0"/>
      </iconSet>
    </cfRule>
  </conditionalFormatting>
  <conditionalFormatting sqref="AN37">
    <cfRule type="iconSet" priority="117">
      <iconSet iconSet="3Symbols">
        <cfvo type="percent" val="0"/>
        <cfvo type="num" val="0"/>
        <cfvo type="num" val="0" gte="0"/>
      </iconSet>
    </cfRule>
  </conditionalFormatting>
  <conditionalFormatting sqref="AN39:AN48">
    <cfRule type="iconSet" priority="116">
      <iconSet iconSet="3Symbols">
        <cfvo type="percent" val="0"/>
        <cfvo type="num" val="0"/>
        <cfvo type="num" val="0" gte="0"/>
      </iconSet>
    </cfRule>
  </conditionalFormatting>
  <conditionalFormatting sqref="AN49">
    <cfRule type="iconSet" priority="115">
      <iconSet iconSet="3Symbols">
        <cfvo type="percent" val="0"/>
        <cfvo type="num" val="0"/>
        <cfvo type="num" val="0" gte="0"/>
      </iconSet>
    </cfRule>
  </conditionalFormatting>
  <conditionalFormatting sqref="AN51:AN58">
    <cfRule type="iconSet" priority="114">
      <iconSet iconSet="3Symbols">
        <cfvo type="percent" val="0"/>
        <cfvo type="num" val="0"/>
        <cfvo type="num" val="0" gte="0"/>
      </iconSet>
    </cfRule>
  </conditionalFormatting>
  <conditionalFormatting sqref="AN59">
    <cfRule type="iconSet" priority="113">
      <iconSet iconSet="3Symbols">
        <cfvo type="percent" val="0"/>
        <cfvo type="num" val="0"/>
        <cfvo type="num" val="0" gte="0"/>
      </iconSet>
    </cfRule>
  </conditionalFormatting>
  <conditionalFormatting sqref="AN61:AN68">
    <cfRule type="iconSet" priority="112">
      <iconSet iconSet="3Symbols">
        <cfvo type="percent" val="0"/>
        <cfvo type="num" val="0"/>
        <cfvo type="num" val="0" gte="0"/>
      </iconSet>
    </cfRule>
  </conditionalFormatting>
  <conditionalFormatting sqref="AN69">
    <cfRule type="iconSet" priority="111">
      <iconSet iconSet="3Symbols">
        <cfvo type="percent" val="0"/>
        <cfvo type="num" val="0"/>
        <cfvo type="num" val="0" gte="0"/>
      </iconSet>
    </cfRule>
  </conditionalFormatting>
  <conditionalFormatting sqref="AN71:AN78">
    <cfRule type="iconSet" priority="110">
      <iconSet iconSet="3Symbols">
        <cfvo type="percent" val="0"/>
        <cfvo type="num" val="0"/>
        <cfvo type="num" val="0" gte="0"/>
      </iconSet>
    </cfRule>
  </conditionalFormatting>
  <conditionalFormatting sqref="AN79">
    <cfRule type="iconSet" priority="109">
      <iconSet iconSet="3Symbols">
        <cfvo type="percent" val="0"/>
        <cfvo type="num" val="0"/>
        <cfvo type="num" val="0" gte="0"/>
      </iconSet>
    </cfRule>
  </conditionalFormatting>
  <conditionalFormatting sqref="AN81:AN88">
    <cfRule type="iconSet" priority="108">
      <iconSet iconSet="3Symbols">
        <cfvo type="percent" val="0"/>
        <cfvo type="num" val="0"/>
        <cfvo type="num" val="0" gte="0"/>
      </iconSet>
    </cfRule>
  </conditionalFormatting>
  <conditionalFormatting sqref="AN89">
    <cfRule type="iconSet" priority="107">
      <iconSet iconSet="3Symbols">
        <cfvo type="percent" val="0"/>
        <cfvo type="num" val="0"/>
        <cfvo type="num" val="0" gte="0"/>
      </iconSet>
    </cfRule>
  </conditionalFormatting>
  <conditionalFormatting sqref="AN91">
    <cfRule type="iconSet" priority="106">
      <iconSet iconSet="3Symbols">
        <cfvo type="percent" val="0"/>
        <cfvo type="num" val="0"/>
        <cfvo type="num" val="0" gte="0"/>
      </iconSet>
    </cfRule>
  </conditionalFormatting>
  <conditionalFormatting sqref="AN92">
    <cfRule type="iconSet" priority="105">
      <iconSet iconSet="3Symbols">
        <cfvo type="percent" val="0"/>
        <cfvo type="num" val="0"/>
        <cfvo type="num" val="0" gte="0"/>
      </iconSet>
    </cfRule>
  </conditionalFormatting>
  <conditionalFormatting sqref="AN93">
    <cfRule type="iconSet" priority="104">
      <iconSet iconSet="3Symbols">
        <cfvo type="percent" val="0"/>
        <cfvo type="num" val="0"/>
        <cfvo type="num" val="0" gte="0"/>
      </iconSet>
    </cfRule>
  </conditionalFormatting>
  <conditionalFormatting sqref="AN94">
    <cfRule type="iconSet" priority="103">
      <iconSet iconSet="3Symbols">
        <cfvo type="percent" val="0"/>
        <cfvo type="num" val="0"/>
        <cfvo type="num" val="0" gte="0"/>
      </iconSet>
    </cfRule>
  </conditionalFormatting>
  <conditionalFormatting sqref="AN95">
    <cfRule type="iconSet" priority="102">
      <iconSet iconSet="3Symbols">
        <cfvo type="percent" val="0"/>
        <cfvo type="num" val="0"/>
        <cfvo type="num" val="0" gte="0"/>
      </iconSet>
    </cfRule>
  </conditionalFormatting>
  <conditionalFormatting sqref="AN96">
    <cfRule type="iconSet" priority="101">
      <iconSet iconSet="3Symbols">
        <cfvo type="percent" val="0"/>
        <cfvo type="num" val="0"/>
        <cfvo type="num" val="0" gte="0"/>
      </iconSet>
    </cfRule>
  </conditionalFormatting>
  <conditionalFormatting sqref="AN97">
    <cfRule type="iconSet" priority="100">
      <iconSet iconSet="3Symbols">
        <cfvo type="percent" val="0"/>
        <cfvo type="num" val="0"/>
        <cfvo type="num" val="0" gte="0"/>
      </iconSet>
    </cfRule>
  </conditionalFormatting>
  <conditionalFormatting sqref="AN98">
    <cfRule type="iconSet" priority="99">
      <iconSet iconSet="3Symbols">
        <cfvo type="percent" val="0"/>
        <cfvo type="num" val="0"/>
        <cfvo type="num" val="0" gte="0"/>
      </iconSet>
    </cfRule>
  </conditionalFormatting>
  <conditionalFormatting sqref="AN99">
    <cfRule type="iconSet" priority="98">
      <iconSet iconSet="3Symbols">
        <cfvo type="percent" val="0"/>
        <cfvo type="num" val="0"/>
        <cfvo type="num" val="0" gte="0"/>
      </iconSet>
    </cfRule>
  </conditionalFormatting>
  <conditionalFormatting sqref="AN100">
    <cfRule type="iconSet" priority="97">
      <iconSet iconSet="3Symbols">
        <cfvo type="percent" val="0"/>
        <cfvo type="num" val="0"/>
        <cfvo type="num" val="0" gte="0"/>
      </iconSet>
    </cfRule>
  </conditionalFormatting>
  <conditionalFormatting sqref="AN101">
    <cfRule type="iconSet" priority="96">
      <iconSet iconSet="3Symbols">
        <cfvo type="percent" val="0"/>
        <cfvo type="num" val="0"/>
        <cfvo type="num" val="0" gte="0"/>
      </iconSet>
    </cfRule>
  </conditionalFormatting>
  <conditionalFormatting sqref="AN102">
    <cfRule type="iconSet" priority="95">
      <iconSet iconSet="3Symbols">
        <cfvo type="percent" val="0"/>
        <cfvo type="num" val="0"/>
        <cfvo type="num" val="0" gte="0"/>
      </iconSet>
    </cfRule>
  </conditionalFormatting>
  <conditionalFormatting sqref="AN102:AN104">
    <cfRule type="iconSet" priority="94">
      <iconSet iconSet="3Symbols">
        <cfvo type="percent" val="0"/>
        <cfvo type="num" val="0"/>
        <cfvo type="num" val="0" gte="0"/>
      </iconSet>
    </cfRule>
  </conditionalFormatting>
  <conditionalFormatting sqref="AN105">
    <cfRule type="iconSet" priority="93">
      <iconSet iconSet="3Symbols">
        <cfvo type="percent" val="0"/>
        <cfvo type="num" val="0"/>
        <cfvo type="num" val="0" gte="0"/>
      </iconSet>
    </cfRule>
  </conditionalFormatting>
  <conditionalFormatting sqref="AN107:AN114">
    <cfRule type="iconSet" priority="92">
      <iconSet iconSet="3Symbols">
        <cfvo type="percent" val="0"/>
        <cfvo type="num" val="0"/>
        <cfvo type="num" val="0" gte="0"/>
      </iconSet>
    </cfRule>
  </conditionalFormatting>
  <conditionalFormatting sqref="AN115">
    <cfRule type="iconSet" priority="91">
      <iconSet iconSet="3Symbols">
        <cfvo type="percent" val="0"/>
        <cfvo type="num" val="0"/>
        <cfvo type="num" val="0" gte="0"/>
      </iconSet>
    </cfRule>
  </conditionalFormatting>
  <conditionalFormatting sqref="AN117:AN124">
    <cfRule type="iconSet" priority="90">
      <iconSet iconSet="3Symbols">
        <cfvo type="percent" val="0"/>
        <cfvo type="num" val="0"/>
        <cfvo type="num" val="0" gte="0"/>
      </iconSet>
    </cfRule>
  </conditionalFormatting>
  <conditionalFormatting sqref="AN125">
    <cfRule type="iconSet" priority="89">
      <iconSet iconSet="3Symbols">
        <cfvo type="percent" val="0"/>
        <cfvo type="num" val="0"/>
        <cfvo type="num" val="0" gte="0"/>
      </iconSet>
    </cfRule>
  </conditionalFormatting>
  <conditionalFormatting sqref="AQ12:AQ21">
    <cfRule type="iconSet" priority="88">
      <iconSet iconSet="3Symbols">
        <cfvo type="percent" val="0"/>
        <cfvo type="num" val="0"/>
        <cfvo type="num" val="0" gte="0"/>
      </iconSet>
    </cfRule>
  </conditionalFormatting>
  <conditionalFormatting sqref="AQ23:AQ36">
    <cfRule type="iconSet" priority="87">
      <iconSet iconSet="3Symbols">
        <cfvo type="percent" val="0"/>
        <cfvo type="num" val="0"/>
        <cfvo type="num" val="0" gte="0"/>
      </iconSet>
    </cfRule>
  </conditionalFormatting>
  <conditionalFormatting sqref="AQ37">
    <cfRule type="iconSet" priority="86">
      <iconSet iconSet="3Symbols">
        <cfvo type="percent" val="0"/>
        <cfvo type="num" val="0"/>
        <cfvo type="num" val="0" gte="0"/>
      </iconSet>
    </cfRule>
  </conditionalFormatting>
  <conditionalFormatting sqref="AQ39:AQ48">
    <cfRule type="iconSet" priority="85">
      <iconSet iconSet="3Symbols">
        <cfvo type="percent" val="0"/>
        <cfvo type="num" val="0"/>
        <cfvo type="num" val="0" gte="0"/>
      </iconSet>
    </cfRule>
  </conditionalFormatting>
  <conditionalFormatting sqref="AQ49">
    <cfRule type="iconSet" priority="84">
      <iconSet iconSet="3Symbols">
        <cfvo type="percent" val="0"/>
        <cfvo type="num" val="0"/>
        <cfvo type="num" val="0" gte="0"/>
      </iconSet>
    </cfRule>
  </conditionalFormatting>
  <conditionalFormatting sqref="AQ51:AQ58">
    <cfRule type="iconSet" priority="83">
      <iconSet iconSet="3Symbols">
        <cfvo type="percent" val="0"/>
        <cfvo type="num" val="0"/>
        <cfvo type="num" val="0" gte="0"/>
      </iconSet>
    </cfRule>
  </conditionalFormatting>
  <conditionalFormatting sqref="AQ59">
    <cfRule type="iconSet" priority="82">
      <iconSet iconSet="3Symbols">
        <cfvo type="percent" val="0"/>
        <cfvo type="num" val="0"/>
        <cfvo type="num" val="0" gte="0"/>
      </iconSet>
    </cfRule>
  </conditionalFormatting>
  <conditionalFormatting sqref="AQ61:AQ68">
    <cfRule type="iconSet" priority="81">
      <iconSet iconSet="3Symbols">
        <cfvo type="percent" val="0"/>
        <cfvo type="num" val="0"/>
        <cfvo type="num" val="0" gte="0"/>
      </iconSet>
    </cfRule>
  </conditionalFormatting>
  <conditionalFormatting sqref="AQ69">
    <cfRule type="iconSet" priority="80">
      <iconSet iconSet="3Symbols">
        <cfvo type="percent" val="0"/>
        <cfvo type="num" val="0"/>
        <cfvo type="num" val="0" gte="0"/>
      </iconSet>
    </cfRule>
  </conditionalFormatting>
  <conditionalFormatting sqref="AQ71:AQ78">
    <cfRule type="iconSet" priority="79">
      <iconSet iconSet="3Symbols">
        <cfvo type="percent" val="0"/>
        <cfvo type="num" val="0"/>
        <cfvo type="num" val="0" gte="0"/>
      </iconSet>
    </cfRule>
  </conditionalFormatting>
  <conditionalFormatting sqref="AQ79">
    <cfRule type="iconSet" priority="78">
      <iconSet iconSet="3Symbols">
        <cfvo type="percent" val="0"/>
        <cfvo type="num" val="0"/>
        <cfvo type="num" val="0" gte="0"/>
      </iconSet>
    </cfRule>
  </conditionalFormatting>
  <conditionalFormatting sqref="AQ81:AQ88">
    <cfRule type="iconSet" priority="77">
      <iconSet iconSet="3Symbols">
        <cfvo type="percent" val="0"/>
        <cfvo type="num" val="0"/>
        <cfvo type="num" val="0" gte="0"/>
      </iconSet>
    </cfRule>
  </conditionalFormatting>
  <conditionalFormatting sqref="AQ89">
    <cfRule type="iconSet" priority="76">
      <iconSet iconSet="3Symbols">
        <cfvo type="percent" val="0"/>
        <cfvo type="num" val="0"/>
        <cfvo type="num" val="0" gte="0"/>
      </iconSet>
    </cfRule>
  </conditionalFormatting>
  <conditionalFormatting sqref="AQ91">
    <cfRule type="iconSet" priority="75">
      <iconSet iconSet="3Symbols">
        <cfvo type="percent" val="0"/>
        <cfvo type="num" val="0"/>
        <cfvo type="num" val="0" gte="0"/>
      </iconSet>
    </cfRule>
  </conditionalFormatting>
  <conditionalFormatting sqref="AQ92">
    <cfRule type="iconSet" priority="74">
      <iconSet iconSet="3Symbols">
        <cfvo type="percent" val="0"/>
        <cfvo type="num" val="0"/>
        <cfvo type="num" val="0" gte="0"/>
      </iconSet>
    </cfRule>
  </conditionalFormatting>
  <conditionalFormatting sqref="AQ93">
    <cfRule type="iconSet" priority="73">
      <iconSet iconSet="3Symbols">
        <cfvo type="percent" val="0"/>
        <cfvo type="num" val="0"/>
        <cfvo type="num" val="0" gte="0"/>
      </iconSet>
    </cfRule>
  </conditionalFormatting>
  <conditionalFormatting sqref="AQ94">
    <cfRule type="iconSet" priority="72">
      <iconSet iconSet="3Symbols">
        <cfvo type="percent" val="0"/>
        <cfvo type="num" val="0"/>
        <cfvo type="num" val="0" gte="0"/>
      </iconSet>
    </cfRule>
  </conditionalFormatting>
  <conditionalFormatting sqref="AQ95">
    <cfRule type="iconSet" priority="71">
      <iconSet iconSet="3Symbols">
        <cfvo type="percent" val="0"/>
        <cfvo type="num" val="0"/>
        <cfvo type="num" val="0" gte="0"/>
      </iconSet>
    </cfRule>
  </conditionalFormatting>
  <conditionalFormatting sqref="AQ96">
    <cfRule type="iconSet" priority="70">
      <iconSet iconSet="3Symbols">
        <cfvo type="percent" val="0"/>
        <cfvo type="num" val="0"/>
        <cfvo type="num" val="0" gte="0"/>
      </iconSet>
    </cfRule>
  </conditionalFormatting>
  <conditionalFormatting sqref="AQ97">
    <cfRule type="iconSet" priority="69">
      <iconSet iconSet="3Symbols">
        <cfvo type="percent" val="0"/>
        <cfvo type="num" val="0"/>
        <cfvo type="num" val="0" gte="0"/>
      </iconSet>
    </cfRule>
  </conditionalFormatting>
  <conditionalFormatting sqref="AQ98">
    <cfRule type="iconSet" priority="68">
      <iconSet iconSet="3Symbols">
        <cfvo type="percent" val="0"/>
        <cfvo type="num" val="0"/>
        <cfvo type="num" val="0" gte="0"/>
      </iconSet>
    </cfRule>
  </conditionalFormatting>
  <conditionalFormatting sqref="AQ99">
    <cfRule type="iconSet" priority="67">
      <iconSet iconSet="3Symbols">
        <cfvo type="percent" val="0"/>
        <cfvo type="num" val="0"/>
        <cfvo type="num" val="0" gte="0"/>
      </iconSet>
    </cfRule>
  </conditionalFormatting>
  <conditionalFormatting sqref="AQ100">
    <cfRule type="iconSet" priority="66">
      <iconSet iconSet="3Symbols">
        <cfvo type="percent" val="0"/>
        <cfvo type="num" val="0"/>
        <cfvo type="num" val="0" gte="0"/>
      </iconSet>
    </cfRule>
  </conditionalFormatting>
  <conditionalFormatting sqref="AQ101">
    <cfRule type="iconSet" priority="65">
      <iconSet iconSet="3Symbols">
        <cfvo type="percent" val="0"/>
        <cfvo type="num" val="0"/>
        <cfvo type="num" val="0" gte="0"/>
      </iconSet>
    </cfRule>
  </conditionalFormatting>
  <conditionalFormatting sqref="AQ102">
    <cfRule type="iconSet" priority="64">
      <iconSet iconSet="3Symbols">
        <cfvo type="percent" val="0"/>
        <cfvo type="num" val="0"/>
        <cfvo type="num" val="0" gte="0"/>
      </iconSet>
    </cfRule>
  </conditionalFormatting>
  <conditionalFormatting sqref="AQ102:AQ104">
    <cfRule type="iconSet" priority="63">
      <iconSet iconSet="3Symbols">
        <cfvo type="percent" val="0"/>
        <cfvo type="num" val="0"/>
        <cfvo type="num" val="0" gte="0"/>
      </iconSet>
    </cfRule>
  </conditionalFormatting>
  <conditionalFormatting sqref="AQ105">
    <cfRule type="iconSet" priority="62">
      <iconSet iconSet="3Symbols">
        <cfvo type="percent" val="0"/>
        <cfvo type="num" val="0"/>
        <cfvo type="num" val="0" gte="0"/>
      </iconSet>
    </cfRule>
  </conditionalFormatting>
  <conditionalFormatting sqref="AQ107:AQ114">
    <cfRule type="iconSet" priority="61">
      <iconSet iconSet="3Symbols">
        <cfvo type="percent" val="0"/>
        <cfvo type="num" val="0"/>
        <cfvo type="num" val="0" gte="0"/>
      </iconSet>
    </cfRule>
  </conditionalFormatting>
  <conditionalFormatting sqref="AQ115">
    <cfRule type="iconSet" priority="60">
      <iconSet iconSet="3Symbols">
        <cfvo type="percent" val="0"/>
        <cfvo type="num" val="0"/>
        <cfvo type="num" val="0" gte="0"/>
      </iconSet>
    </cfRule>
  </conditionalFormatting>
  <conditionalFormatting sqref="AQ117:AQ124">
    <cfRule type="iconSet" priority="59">
      <iconSet iconSet="3Symbols">
        <cfvo type="percent" val="0"/>
        <cfvo type="num" val="0"/>
        <cfvo type="num" val="0" gte="0"/>
      </iconSet>
    </cfRule>
  </conditionalFormatting>
  <conditionalFormatting sqref="AQ125">
    <cfRule type="iconSet" priority="58">
      <iconSet iconSet="3Symbols">
        <cfvo type="percent" val="0"/>
        <cfvo type="num" val="0"/>
        <cfvo type="num" val="0" gte="0"/>
      </iconSet>
    </cfRule>
  </conditionalFormatting>
  <conditionalFormatting sqref="S6:S8">
    <cfRule type="iconSet" priority="57">
      <iconSet iconSet="3Symbols">
        <cfvo type="percent" val="0"/>
        <cfvo type="num" val="0"/>
        <cfvo type="num" val="0" gte="0"/>
      </iconSet>
    </cfRule>
  </conditionalFormatting>
  <conditionalFormatting sqref="S6:S7">
    <cfRule type="iconSet" priority="56">
      <iconSet iconSet="3Symbols">
        <cfvo type="percent" val="0"/>
        <cfvo type="num" val="0"/>
        <cfvo type="num" val="0" gte="0"/>
      </iconSet>
    </cfRule>
  </conditionalFormatting>
  <conditionalFormatting sqref="S8">
    <cfRule type="iconSet" priority="55">
      <iconSet iconSet="3Symbols">
        <cfvo type="percent" val="0"/>
        <cfvo type="num" val="0"/>
        <cfvo type="num" val="0" gte="0"/>
      </iconSet>
    </cfRule>
  </conditionalFormatting>
  <conditionalFormatting sqref="S9">
    <cfRule type="iconSet" priority="54">
      <iconSet iconSet="3Symbols">
        <cfvo type="percent" val="0"/>
        <cfvo type="num" val="0"/>
        <cfvo type="num" val="0" gte="0"/>
      </iconSet>
    </cfRule>
  </conditionalFormatting>
  <conditionalFormatting sqref="V6:V8">
    <cfRule type="iconSet" priority="53">
      <iconSet iconSet="3Symbols">
        <cfvo type="percent" val="0"/>
        <cfvo type="num" val="0"/>
        <cfvo type="num" val="0" gte="0"/>
      </iconSet>
    </cfRule>
  </conditionalFormatting>
  <conditionalFormatting sqref="V6:V7">
    <cfRule type="iconSet" priority="52">
      <iconSet iconSet="3Symbols">
        <cfvo type="percent" val="0"/>
        <cfvo type="num" val="0"/>
        <cfvo type="num" val="0" gte="0"/>
      </iconSet>
    </cfRule>
  </conditionalFormatting>
  <conditionalFormatting sqref="V8">
    <cfRule type="iconSet" priority="51">
      <iconSet iconSet="3Symbols">
        <cfvo type="percent" val="0"/>
        <cfvo type="num" val="0"/>
        <cfvo type="num" val="0" gte="0"/>
      </iconSet>
    </cfRule>
  </conditionalFormatting>
  <conditionalFormatting sqref="V9">
    <cfRule type="iconSet" priority="50">
      <iconSet iconSet="3Symbols">
        <cfvo type="percent" val="0"/>
        <cfvo type="num" val="0"/>
        <cfvo type="num" val="0" gte="0"/>
      </iconSet>
    </cfRule>
  </conditionalFormatting>
  <conditionalFormatting sqref="Y6:Y8">
    <cfRule type="iconSet" priority="49">
      <iconSet iconSet="3Symbols">
        <cfvo type="percent" val="0"/>
        <cfvo type="num" val="0"/>
        <cfvo type="num" val="0" gte="0"/>
      </iconSet>
    </cfRule>
  </conditionalFormatting>
  <conditionalFormatting sqref="Y6:Y7">
    <cfRule type="iconSet" priority="48">
      <iconSet iconSet="3Symbols">
        <cfvo type="percent" val="0"/>
        <cfvo type="num" val="0"/>
        <cfvo type="num" val="0" gte="0"/>
      </iconSet>
    </cfRule>
  </conditionalFormatting>
  <conditionalFormatting sqref="Y8">
    <cfRule type="iconSet" priority="47">
      <iconSet iconSet="3Symbols">
        <cfvo type="percent" val="0"/>
        <cfvo type="num" val="0"/>
        <cfvo type="num" val="0" gte="0"/>
      </iconSet>
    </cfRule>
  </conditionalFormatting>
  <conditionalFormatting sqref="Y9">
    <cfRule type="iconSet" priority="46">
      <iconSet iconSet="3Symbols">
        <cfvo type="percent" val="0"/>
        <cfvo type="num" val="0"/>
        <cfvo type="num" val="0" gte="0"/>
      </iconSet>
    </cfRule>
  </conditionalFormatting>
  <conditionalFormatting sqref="AB6:AB8">
    <cfRule type="iconSet" priority="45">
      <iconSet iconSet="3Symbols">
        <cfvo type="percent" val="0"/>
        <cfvo type="num" val="0"/>
        <cfvo type="num" val="0" gte="0"/>
      </iconSet>
    </cfRule>
  </conditionalFormatting>
  <conditionalFormatting sqref="AB6:AB7">
    <cfRule type="iconSet" priority="44">
      <iconSet iconSet="3Symbols">
        <cfvo type="percent" val="0"/>
        <cfvo type="num" val="0"/>
        <cfvo type="num" val="0" gte="0"/>
      </iconSet>
    </cfRule>
  </conditionalFormatting>
  <conditionalFormatting sqref="AB8">
    <cfRule type="iconSet" priority="43">
      <iconSet iconSet="3Symbols">
        <cfvo type="percent" val="0"/>
        <cfvo type="num" val="0"/>
        <cfvo type="num" val="0" gte="0"/>
      </iconSet>
    </cfRule>
  </conditionalFormatting>
  <conditionalFormatting sqref="AB9">
    <cfRule type="iconSet" priority="42">
      <iconSet iconSet="3Symbols">
        <cfvo type="percent" val="0"/>
        <cfvo type="num" val="0"/>
        <cfvo type="num" val="0" gte="0"/>
      </iconSet>
    </cfRule>
  </conditionalFormatting>
  <conditionalFormatting sqref="AE6:AE8">
    <cfRule type="iconSet" priority="41">
      <iconSet iconSet="3Symbols">
        <cfvo type="percent" val="0"/>
        <cfvo type="num" val="0"/>
        <cfvo type="num" val="0" gte="0"/>
      </iconSet>
    </cfRule>
  </conditionalFormatting>
  <conditionalFormatting sqref="AE6:AE7">
    <cfRule type="iconSet" priority="40">
      <iconSet iconSet="3Symbols">
        <cfvo type="percent" val="0"/>
        <cfvo type="num" val="0"/>
        <cfvo type="num" val="0" gte="0"/>
      </iconSet>
    </cfRule>
  </conditionalFormatting>
  <conditionalFormatting sqref="AE8">
    <cfRule type="iconSet" priority="39">
      <iconSet iconSet="3Symbols">
        <cfvo type="percent" val="0"/>
        <cfvo type="num" val="0"/>
        <cfvo type="num" val="0" gte="0"/>
      </iconSet>
    </cfRule>
  </conditionalFormatting>
  <conditionalFormatting sqref="AE9">
    <cfRule type="iconSet" priority="38">
      <iconSet iconSet="3Symbols">
        <cfvo type="percent" val="0"/>
        <cfvo type="num" val="0"/>
        <cfvo type="num" val="0" gte="0"/>
      </iconSet>
    </cfRule>
  </conditionalFormatting>
  <conditionalFormatting sqref="AH6:AH8">
    <cfRule type="iconSet" priority="37">
      <iconSet iconSet="3Symbols">
        <cfvo type="percent" val="0"/>
        <cfvo type="num" val="0"/>
        <cfvo type="num" val="0" gte="0"/>
      </iconSet>
    </cfRule>
  </conditionalFormatting>
  <conditionalFormatting sqref="AH6:AH7">
    <cfRule type="iconSet" priority="36">
      <iconSet iconSet="3Symbols">
        <cfvo type="percent" val="0"/>
        <cfvo type="num" val="0"/>
        <cfvo type="num" val="0" gte="0"/>
      </iconSet>
    </cfRule>
  </conditionalFormatting>
  <conditionalFormatting sqref="AH8">
    <cfRule type="iconSet" priority="35">
      <iconSet iconSet="3Symbols">
        <cfvo type="percent" val="0"/>
        <cfvo type="num" val="0"/>
        <cfvo type="num" val="0" gte="0"/>
      </iconSet>
    </cfRule>
  </conditionalFormatting>
  <conditionalFormatting sqref="AH9">
    <cfRule type="iconSet" priority="34">
      <iconSet iconSet="3Symbols">
        <cfvo type="percent" val="0"/>
        <cfvo type="num" val="0"/>
        <cfvo type="num" val="0" gte="0"/>
      </iconSet>
    </cfRule>
  </conditionalFormatting>
  <conditionalFormatting sqref="AK6:AK8">
    <cfRule type="iconSet" priority="33">
      <iconSet iconSet="3Symbols">
        <cfvo type="percent" val="0"/>
        <cfvo type="num" val="0"/>
        <cfvo type="num" val="0" gte="0"/>
      </iconSet>
    </cfRule>
  </conditionalFormatting>
  <conditionalFormatting sqref="AK6:AK7">
    <cfRule type="iconSet" priority="32">
      <iconSet iconSet="3Symbols">
        <cfvo type="percent" val="0"/>
        <cfvo type="num" val="0"/>
        <cfvo type="num" val="0" gte="0"/>
      </iconSet>
    </cfRule>
  </conditionalFormatting>
  <conditionalFormatting sqref="AK8">
    <cfRule type="iconSet" priority="31">
      <iconSet iconSet="3Symbols">
        <cfvo type="percent" val="0"/>
        <cfvo type="num" val="0"/>
        <cfvo type="num" val="0" gte="0"/>
      </iconSet>
    </cfRule>
  </conditionalFormatting>
  <conditionalFormatting sqref="AK9">
    <cfRule type="iconSet" priority="30">
      <iconSet iconSet="3Symbols">
        <cfvo type="percent" val="0"/>
        <cfvo type="num" val="0"/>
        <cfvo type="num" val="0" gte="0"/>
      </iconSet>
    </cfRule>
  </conditionalFormatting>
  <conditionalFormatting sqref="P6:P8">
    <cfRule type="iconSet" priority="29">
      <iconSet iconSet="3Symbols">
        <cfvo type="percent" val="0"/>
        <cfvo type="num" val="0"/>
        <cfvo type="num" val="0" gte="0"/>
      </iconSet>
    </cfRule>
  </conditionalFormatting>
  <conditionalFormatting sqref="P6:P7">
    <cfRule type="iconSet" priority="28">
      <iconSet iconSet="3Symbols">
        <cfvo type="percent" val="0"/>
        <cfvo type="num" val="0"/>
        <cfvo type="num" val="0" gte="0"/>
      </iconSet>
    </cfRule>
  </conditionalFormatting>
  <conditionalFormatting sqref="P8">
    <cfRule type="iconSet" priority="27">
      <iconSet iconSet="3Symbols">
        <cfvo type="percent" val="0"/>
        <cfvo type="num" val="0"/>
        <cfvo type="num" val="0" gte="0"/>
      </iconSet>
    </cfRule>
  </conditionalFormatting>
  <conditionalFormatting sqref="P9">
    <cfRule type="iconSet" priority="26">
      <iconSet iconSet="3Symbols">
        <cfvo type="percent" val="0"/>
        <cfvo type="num" val="0"/>
        <cfvo type="num" val="0" gte="0"/>
      </iconSet>
    </cfRule>
  </conditionalFormatting>
  <conditionalFormatting sqref="M6:M8">
    <cfRule type="iconSet" priority="25">
      <iconSet iconSet="3Symbols">
        <cfvo type="percent" val="0"/>
        <cfvo type="num" val="0"/>
        <cfvo type="num" val="0" gte="0"/>
      </iconSet>
    </cfRule>
  </conditionalFormatting>
  <conditionalFormatting sqref="M6:M7">
    <cfRule type="iconSet" priority="24">
      <iconSet iconSet="3Symbols">
        <cfvo type="percent" val="0"/>
        <cfvo type="num" val="0"/>
        <cfvo type="num" val="0" gte="0"/>
      </iconSet>
    </cfRule>
  </conditionalFormatting>
  <conditionalFormatting sqref="M8">
    <cfRule type="iconSet" priority="23">
      <iconSet iconSet="3Symbols">
        <cfvo type="percent" val="0"/>
        <cfvo type="num" val="0"/>
        <cfvo type="num" val="0" gte="0"/>
      </iconSet>
    </cfRule>
  </conditionalFormatting>
  <conditionalFormatting sqref="M9">
    <cfRule type="iconSet" priority="22">
      <iconSet iconSet="3Symbols">
        <cfvo type="percent" val="0"/>
        <cfvo type="num" val="0"/>
        <cfvo type="num" val="0" gte="0"/>
      </iconSet>
    </cfRule>
  </conditionalFormatting>
  <conditionalFormatting sqref="J6:J8">
    <cfRule type="iconSet" priority="21">
      <iconSet iconSet="3Symbols">
        <cfvo type="percent" val="0"/>
        <cfvo type="num" val="0"/>
        <cfvo type="num" val="0" gte="0"/>
      </iconSet>
    </cfRule>
  </conditionalFormatting>
  <conditionalFormatting sqref="J6:J7">
    <cfRule type="iconSet" priority="20">
      <iconSet iconSet="3Symbols">
        <cfvo type="percent" val="0"/>
        <cfvo type="num" val="0"/>
        <cfvo type="num" val="0" gte="0"/>
      </iconSet>
    </cfRule>
  </conditionalFormatting>
  <conditionalFormatting sqref="J8">
    <cfRule type="iconSet" priority="19">
      <iconSet iconSet="3Symbols">
        <cfvo type="percent" val="0"/>
        <cfvo type="num" val="0"/>
        <cfvo type="num" val="0" gte="0"/>
      </iconSet>
    </cfRule>
  </conditionalFormatting>
  <conditionalFormatting sqref="J9">
    <cfRule type="iconSet" priority="18">
      <iconSet iconSet="3Symbols">
        <cfvo type="percent" val="0"/>
        <cfvo type="num" val="0"/>
        <cfvo type="num" val="0" gte="0"/>
      </iconSet>
    </cfRule>
  </conditionalFormatting>
  <conditionalFormatting sqref="G6:G8">
    <cfRule type="iconSet" priority="17">
      <iconSet iconSet="3Symbols">
        <cfvo type="percent" val="0"/>
        <cfvo type="num" val="0"/>
        <cfvo type="num" val="0" gte="0"/>
      </iconSet>
    </cfRule>
  </conditionalFormatting>
  <conditionalFormatting sqref="G6:G7">
    <cfRule type="iconSet" priority="16">
      <iconSet iconSet="3Symbols">
        <cfvo type="percent" val="0"/>
        <cfvo type="num" val="0"/>
        <cfvo type="num" val="0" gte="0"/>
      </iconSet>
    </cfRule>
  </conditionalFormatting>
  <conditionalFormatting sqref="G8">
    <cfRule type="iconSet" priority="15">
      <iconSet iconSet="3Symbols">
        <cfvo type="percent" val="0"/>
        <cfvo type="num" val="0"/>
        <cfvo type="num" val="0" gte="0"/>
      </iconSet>
    </cfRule>
  </conditionalFormatting>
  <conditionalFormatting sqref="G9">
    <cfRule type="iconSet" priority="14">
      <iconSet iconSet="3Symbols">
        <cfvo type="percent" val="0"/>
        <cfvo type="num" val="0"/>
        <cfvo type="num" val="0" gte="0"/>
      </iconSet>
    </cfRule>
  </conditionalFormatting>
  <conditionalFormatting sqref="D6:D8">
    <cfRule type="iconSet" priority="13">
      <iconSet iconSet="3Symbols">
        <cfvo type="percent" val="0"/>
        <cfvo type="num" val="0"/>
        <cfvo type="num" val="0" gte="0"/>
      </iconSet>
    </cfRule>
  </conditionalFormatting>
  <conditionalFormatting sqref="D6:D7">
    <cfRule type="iconSet" priority="12">
      <iconSet iconSet="3Symbols">
        <cfvo type="percent" val="0"/>
        <cfvo type="num" val="0"/>
        <cfvo type="num" val="0" gte="0"/>
      </iconSet>
    </cfRule>
  </conditionalFormatting>
  <conditionalFormatting sqref="D8">
    <cfRule type="iconSet" priority="11">
      <iconSet iconSet="3Symbols">
        <cfvo type="percent" val="0"/>
        <cfvo type="num" val="0"/>
        <cfvo type="num" val="0" gte="0"/>
      </iconSet>
    </cfRule>
  </conditionalFormatting>
  <conditionalFormatting sqref="D9">
    <cfRule type="iconSet" priority="10">
      <iconSet iconSet="3Symbols">
        <cfvo type="percent" val="0"/>
        <cfvo type="num" val="0"/>
        <cfvo type="num" val="0" gte="0"/>
      </iconSet>
    </cfRule>
  </conditionalFormatting>
  <conditionalFormatting sqref="AN6:AN8">
    <cfRule type="iconSet" priority="9">
      <iconSet iconSet="3Symbols">
        <cfvo type="percent" val="0"/>
        <cfvo type="num" val="0"/>
        <cfvo type="num" val="0" gte="0"/>
      </iconSet>
    </cfRule>
  </conditionalFormatting>
  <conditionalFormatting sqref="AN6:AN7">
    <cfRule type="iconSet" priority="8">
      <iconSet iconSet="3Symbols">
        <cfvo type="percent" val="0"/>
        <cfvo type="num" val="0"/>
        <cfvo type="num" val="0" gte="0"/>
      </iconSet>
    </cfRule>
  </conditionalFormatting>
  <conditionalFormatting sqref="AN8">
    <cfRule type="iconSet" priority="7">
      <iconSet iconSet="3Symbols">
        <cfvo type="percent" val="0"/>
        <cfvo type="num" val="0"/>
        <cfvo type="num" val="0" gte="0"/>
      </iconSet>
    </cfRule>
  </conditionalFormatting>
  <conditionalFormatting sqref="AN9">
    <cfRule type="iconSet" priority="6">
      <iconSet iconSet="3Symbols">
        <cfvo type="percent" val="0"/>
        <cfvo type="num" val="0"/>
        <cfvo type="num" val="0" gte="0"/>
      </iconSet>
    </cfRule>
  </conditionalFormatting>
  <conditionalFormatting sqref="AQ6:AQ8">
    <cfRule type="iconSet" priority="5">
      <iconSet iconSet="3Symbols">
        <cfvo type="percent" val="0"/>
        <cfvo type="num" val="0"/>
        <cfvo type="num" val="0" gte="0"/>
      </iconSet>
    </cfRule>
  </conditionalFormatting>
  <conditionalFormatting sqref="AQ6:AQ7">
    <cfRule type="iconSet" priority="4">
      <iconSet iconSet="3Symbols">
        <cfvo type="percent" val="0"/>
        <cfvo type="num" val="0"/>
        <cfvo type="num" val="0" gte="0"/>
      </iconSet>
    </cfRule>
  </conditionalFormatting>
  <conditionalFormatting sqref="AQ8">
    <cfRule type="iconSet" priority="3">
      <iconSet iconSet="3Symbols">
        <cfvo type="percent" val="0"/>
        <cfvo type="num" val="0"/>
        <cfvo type="num" val="0" gte="0"/>
      </iconSet>
    </cfRule>
  </conditionalFormatting>
  <conditionalFormatting sqref="AQ9">
    <cfRule type="iconSet" priority="2">
      <iconSet iconSet="3Symbols">
        <cfvo type="percent" val="0"/>
        <cfvo type="num" val="0"/>
        <cfvo type="num" val="0" gte="0"/>
      </iconSet>
    </cfRule>
  </conditionalFormatting>
  <conditionalFormatting sqref="B9:C9 E9:F9 H9:I9 K9:L9 N9:O9 Q9:R9 T9:U9 W9:X9 Z9:AA9 AC9:AD9 AF9:AG9 AI9:AJ9">
    <cfRule type="iconSet" priority="1">
      <iconSet iconSet="3Symbols">
        <cfvo type="percent" val="0"/>
        <cfvo type="num" val="0"/>
        <cfvo type="num" val="5000"/>
      </iconSet>
    </cfRule>
  </conditionalFormatting>
  <pageMargins left="0.70866141732283472" right="0.70866141732283472" top="0.74803149606299213" bottom="0.74803149606299213" header="0.31496062992125984" footer="0.31496062992125984"/>
  <pageSetup paperSize="8" scale="4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R126"/>
  <sheetViews>
    <sheetView zoomScaleNormal="100" workbookViewId="0">
      <pane xSplit="1" ySplit="10" topLeftCell="Q11" activePane="bottomRight" state="frozen"/>
      <selection activeCell="B25" sqref="B25"/>
      <selection pane="topRight" activeCell="B25" sqref="B25"/>
      <selection pane="bottomLeft" activeCell="B25" sqref="B25"/>
      <selection pane="bottomRight" activeCell="Z141" sqref="Z141"/>
    </sheetView>
  </sheetViews>
  <sheetFormatPr defaultRowHeight="15" customHeight="1" outlineLevelRow="1" outlineLevelCol="1"/>
  <cols>
    <col min="1" max="1" width="23.85546875" style="63" customWidth="1"/>
    <col min="2" max="37" width="10.140625" style="37" customWidth="1"/>
    <col min="38" max="42" width="10.5703125" style="37" customWidth="1" outlineLevel="1"/>
    <col min="43" max="43" width="9.140625" style="37" customWidth="1" outlineLevel="1"/>
    <col min="45" max="16384" width="9.140625" style="37"/>
  </cols>
  <sheetData>
    <row r="1" spans="1:43" ht="15" customHeight="1">
      <c r="A1" s="102">
        <v>2012</v>
      </c>
      <c r="B1" s="104" t="s">
        <v>86</v>
      </c>
      <c r="C1" s="105"/>
      <c r="D1" s="105"/>
      <c r="E1" s="110" t="s">
        <v>87</v>
      </c>
      <c r="F1" s="105"/>
      <c r="G1" s="105"/>
      <c r="H1" s="110" t="s">
        <v>88</v>
      </c>
      <c r="I1" s="105"/>
      <c r="J1" s="105"/>
      <c r="K1" s="110" t="s">
        <v>89</v>
      </c>
      <c r="L1" s="105"/>
      <c r="M1" s="105"/>
      <c r="N1" s="110" t="s">
        <v>90</v>
      </c>
      <c r="O1" s="105"/>
      <c r="P1" s="105"/>
      <c r="Q1" s="110" t="s">
        <v>91</v>
      </c>
      <c r="R1" s="105"/>
      <c r="S1" s="105"/>
      <c r="T1" s="111">
        <v>7</v>
      </c>
      <c r="U1" s="112"/>
      <c r="V1" s="112"/>
      <c r="W1" s="110" t="s">
        <v>92</v>
      </c>
      <c r="X1" s="105"/>
      <c r="Y1" s="105"/>
      <c r="Z1" s="110" t="s">
        <v>93</v>
      </c>
      <c r="AA1" s="105"/>
      <c r="AB1" s="105"/>
      <c r="AC1" s="110" t="s">
        <v>94</v>
      </c>
      <c r="AD1" s="105"/>
      <c r="AE1" s="105"/>
      <c r="AF1" s="110" t="s">
        <v>95</v>
      </c>
      <c r="AG1" s="105"/>
      <c r="AH1" s="105"/>
      <c r="AI1" s="110" t="s">
        <v>96</v>
      </c>
      <c r="AJ1" s="105"/>
      <c r="AK1" s="105"/>
      <c r="AL1" s="106" t="s">
        <v>54</v>
      </c>
      <c r="AM1" s="107"/>
      <c r="AN1" s="107"/>
      <c r="AO1" s="108" t="s">
        <v>98</v>
      </c>
      <c r="AP1" s="109"/>
      <c r="AQ1" s="109"/>
    </row>
    <row r="2" spans="1:43" ht="15" customHeight="1">
      <c r="A2" s="103"/>
      <c r="B2" s="38" t="s">
        <v>73</v>
      </c>
      <c r="C2" s="39" t="s">
        <v>0</v>
      </c>
      <c r="D2" s="40" t="s">
        <v>59</v>
      </c>
      <c r="E2" s="41" t="s">
        <v>73</v>
      </c>
      <c r="F2" s="39" t="s">
        <v>0</v>
      </c>
      <c r="G2" s="40" t="s">
        <v>59</v>
      </c>
      <c r="H2" s="41" t="s">
        <v>73</v>
      </c>
      <c r="I2" s="42" t="s">
        <v>0</v>
      </c>
      <c r="J2" s="40" t="s">
        <v>59</v>
      </c>
      <c r="K2" s="41" t="s">
        <v>73</v>
      </c>
      <c r="L2" s="42" t="s">
        <v>0</v>
      </c>
      <c r="M2" s="40" t="s">
        <v>59</v>
      </c>
      <c r="N2" s="41" t="s">
        <v>73</v>
      </c>
      <c r="O2" s="43" t="s">
        <v>0</v>
      </c>
      <c r="P2" s="40" t="s">
        <v>59</v>
      </c>
      <c r="Q2" s="41" t="s">
        <v>73</v>
      </c>
      <c r="R2" s="43" t="s">
        <v>0</v>
      </c>
      <c r="S2" s="40" t="s">
        <v>59</v>
      </c>
      <c r="T2" s="41" t="s">
        <v>73</v>
      </c>
      <c r="U2" s="43" t="s">
        <v>0</v>
      </c>
      <c r="V2" s="40" t="s">
        <v>59</v>
      </c>
      <c r="W2" s="41" t="s">
        <v>73</v>
      </c>
      <c r="X2" s="43" t="s">
        <v>0</v>
      </c>
      <c r="Y2" s="40" t="s">
        <v>59</v>
      </c>
      <c r="Z2" s="41" t="s">
        <v>73</v>
      </c>
      <c r="AA2" s="43" t="s">
        <v>0</v>
      </c>
      <c r="AB2" s="40" t="s">
        <v>59</v>
      </c>
      <c r="AC2" s="41" t="s">
        <v>73</v>
      </c>
      <c r="AD2" s="43" t="s">
        <v>0</v>
      </c>
      <c r="AE2" s="40" t="s">
        <v>59</v>
      </c>
      <c r="AF2" s="41" t="s">
        <v>73</v>
      </c>
      <c r="AG2" s="43" t="s">
        <v>0</v>
      </c>
      <c r="AH2" s="40" t="s">
        <v>59</v>
      </c>
      <c r="AI2" s="41" t="s">
        <v>73</v>
      </c>
      <c r="AJ2" s="44" t="s">
        <v>0</v>
      </c>
      <c r="AK2" s="45" t="s">
        <v>59</v>
      </c>
      <c r="AL2" s="46" t="s">
        <v>73</v>
      </c>
      <c r="AM2" s="47" t="s">
        <v>0</v>
      </c>
      <c r="AN2" s="45" t="s">
        <v>59</v>
      </c>
      <c r="AO2" s="38" t="s">
        <v>73</v>
      </c>
      <c r="AP2" s="48" t="s">
        <v>0</v>
      </c>
      <c r="AQ2" s="45" t="s">
        <v>59</v>
      </c>
    </row>
    <row r="3" spans="1:43" ht="4.5" customHeight="1">
      <c r="A3" s="49"/>
      <c r="B3" s="50"/>
      <c r="C3" s="50"/>
      <c r="D3" s="50"/>
      <c r="E3" s="51"/>
      <c r="F3" s="52"/>
      <c r="G3" s="52"/>
      <c r="H3" s="51"/>
      <c r="I3" s="52"/>
      <c r="J3" s="52"/>
      <c r="K3" s="51"/>
      <c r="L3" s="52"/>
      <c r="M3" s="52"/>
      <c r="N3" s="51"/>
      <c r="O3" s="52"/>
      <c r="P3" s="52"/>
      <c r="Q3" s="51"/>
      <c r="R3" s="52"/>
      <c r="S3" s="52"/>
      <c r="T3" s="51"/>
      <c r="U3" s="52"/>
      <c r="V3" s="52"/>
      <c r="W3" s="51"/>
      <c r="X3" s="52"/>
      <c r="Y3" s="52"/>
      <c r="Z3" s="51"/>
      <c r="AA3" s="52"/>
      <c r="AB3" s="52"/>
      <c r="AC3" s="51"/>
      <c r="AD3" s="52"/>
      <c r="AE3" s="52"/>
      <c r="AF3" s="51"/>
      <c r="AG3" s="52"/>
      <c r="AH3" s="52"/>
      <c r="AI3" s="51"/>
      <c r="AJ3" s="52"/>
      <c r="AK3" s="52"/>
      <c r="AL3" s="53"/>
      <c r="AM3" s="54"/>
      <c r="AN3" s="54"/>
      <c r="AO3" s="55"/>
      <c r="AP3" s="56"/>
      <c r="AQ3" s="54"/>
    </row>
    <row r="4" spans="1:43" ht="15" customHeight="1">
      <c r="A4" s="57" t="s">
        <v>21</v>
      </c>
      <c r="B4" s="58"/>
      <c r="C4" s="58"/>
      <c r="D4" s="58"/>
      <c r="E4" s="59"/>
      <c r="F4" s="58"/>
      <c r="G4" s="58"/>
      <c r="H4" s="59"/>
      <c r="I4" s="58"/>
      <c r="J4" s="58"/>
      <c r="K4" s="59"/>
      <c r="L4" s="58"/>
      <c r="M4" s="58"/>
      <c r="N4" s="59"/>
      <c r="O4" s="58"/>
      <c r="P4" s="58"/>
      <c r="Q4" s="59"/>
      <c r="R4" s="58"/>
      <c r="S4" s="58"/>
      <c r="T4" s="59"/>
      <c r="U4" s="58"/>
      <c r="V4" s="58"/>
      <c r="W4" s="59"/>
      <c r="X4" s="58"/>
      <c r="Y4" s="58"/>
      <c r="Z4" s="59"/>
      <c r="AA4" s="58"/>
      <c r="AB4" s="58"/>
      <c r="AC4" s="59"/>
      <c r="AD4" s="58"/>
      <c r="AE4" s="58"/>
      <c r="AF4" s="59"/>
      <c r="AG4" s="58"/>
      <c r="AH4" s="58"/>
      <c r="AI4" s="59"/>
      <c r="AJ4" s="58"/>
      <c r="AK4" s="58"/>
      <c r="AL4" s="60"/>
      <c r="AM4" s="61"/>
      <c r="AN4" s="61"/>
      <c r="AO4" s="62"/>
      <c r="AP4" s="61"/>
      <c r="AQ4" s="61"/>
    </row>
    <row r="5" spans="1:43" ht="15" customHeight="1" outlineLevel="1">
      <c r="A5" s="63" t="s">
        <v>22</v>
      </c>
      <c r="B5" s="64">
        <f>Finance_2012!AI9</f>
        <v>5368</v>
      </c>
      <c r="C5" s="64">
        <f>Finance_2012!AJ9</f>
        <v>11638</v>
      </c>
      <c r="D5" s="64"/>
      <c r="E5" s="7" t="s">
        <v>75</v>
      </c>
      <c r="F5" s="6" t="s">
        <v>75</v>
      </c>
      <c r="G5" s="6" t="s">
        <v>75</v>
      </c>
      <c r="H5" s="7" t="s">
        <v>75</v>
      </c>
      <c r="I5" s="6" t="s">
        <v>75</v>
      </c>
      <c r="J5" s="6" t="s">
        <v>75</v>
      </c>
      <c r="K5" s="7" t="s">
        <v>75</v>
      </c>
      <c r="L5" s="6" t="s">
        <v>75</v>
      </c>
      <c r="M5" s="6" t="s">
        <v>75</v>
      </c>
      <c r="N5" s="7" t="s">
        <v>75</v>
      </c>
      <c r="O5" s="6" t="s">
        <v>75</v>
      </c>
      <c r="P5" s="6" t="s">
        <v>75</v>
      </c>
      <c r="Q5" s="7" t="s">
        <v>75</v>
      </c>
      <c r="R5" s="6" t="s">
        <v>75</v>
      </c>
      <c r="S5" s="9" t="s">
        <v>75</v>
      </c>
      <c r="T5" s="7" t="s">
        <v>75</v>
      </c>
      <c r="U5" s="6" t="s">
        <v>75</v>
      </c>
      <c r="V5" s="9" t="s">
        <v>75</v>
      </c>
      <c r="W5" s="7" t="s">
        <v>75</v>
      </c>
      <c r="X5" s="6" t="s">
        <v>75</v>
      </c>
      <c r="Y5" s="9" t="s">
        <v>75</v>
      </c>
      <c r="Z5" s="7" t="s">
        <v>75</v>
      </c>
      <c r="AA5" s="6" t="s">
        <v>75</v>
      </c>
      <c r="AB5" s="9" t="s">
        <v>75</v>
      </c>
      <c r="AC5" s="7" t="s">
        <v>75</v>
      </c>
      <c r="AD5" s="6" t="s">
        <v>75</v>
      </c>
      <c r="AE5" s="9" t="s">
        <v>75</v>
      </c>
      <c r="AF5" s="7" t="s">
        <v>75</v>
      </c>
      <c r="AG5" s="6" t="s">
        <v>75</v>
      </c>
      <c r="AH5" s="9" t="s">
        <v>75</v>
      </c>
      <c r="AI5" s="7" t="s">
        <v>75</v>
      </c>
      <c r="AJ5" s="6" t="s">
        <v>75</v>
      </c>
      <c r="AK5" s="9" t="s">
        <v>75</v>
      </c>
      <c r="AL5" s="65" t="s">
        <v>75</v>
      </c>
      <c r="AM5" s="6" t="s">
        <v>75</v>
      </c>
      <c r="AN5" s="9" t="s">
        <v>75</v>
      </c>
      <c r="AO5" s="66">
        <v>12</v>
      </c>
      <c r="AP5" s="67">
        <v>12</v>
      </c>
      <c r="AQ5" s="9" t="s">
        <v>75</v>
      </c>
    </row>
    <row r="6" spans="1:43" ht="15" customHeight="1" outlineLevel="1">
      <c r="A6" s="63" t="s">
        <v>24</v>
      </c>
      <c r="B6" s="10">
        <f>B21</f>
        <v>0</v>
      </c>
      <c r="C6" s="11">
        <f t="shared" ref="C6:AJ6" si="0">C21</f>
        <v>0</v>
      </c>
      <c r="D6" s="12">
        <f>-(B6-C6)</f>
        <v>0</v>
      </c>
      <c r="E6" s="13">
        <f t="shared" si="0"/>
        <v>0</v>
      </c>
      <c r="F6" s="11">
        <f t="shared" si="0"/>
        <v>0</v>
      </c>
      <c r="G6" s="12">
        <f>-(E6-F6)</f>
        <v>0</v>
      </c>
      <c r="H6" s="13">
        <f t="shared" si="0"/>
        <v>0</v>
      </c>
      <c r="I6" s="11">
        <f t="shared" si="0"/>
        <v>0</v>
      </c>
      <c r="J6" s="12">
        <f>-(H6-I6)</f>
        <v>0</v>
      </c>
      <c r="K6" s="13">
        <f t="shared" si="0"/>
        <v>0</v>
      </c>
      <c r="L6" s="11">
        <f t="shared" si="0"/>
        <v>0</v>
      </c>
      <c r="M6" s="12">
        <f>-(K6-L6)</f>
        <v>0</v>
      </c>
      <c r="N6" s="13">
        <f t="shared" si="0"/>
        <v>0</v>
      </c>
      <c r="O6" s="11">
        <f t="shared" si="0"/>
        <v>0</v>
      </c>
      <c r="P6" s="12">
        <f>-(N6-O6)</f>
        <v>0</v>
      </c>
      <c r="Q6" s="13">
        <f t="shared" si="0"/>
        <v>24000</v>
      </c>
      <c r="R6" s="11">
        <f t="shared" si="0"/>
        <v>0</v>
      </c>
      <c r="S6" s="12">
        <f>-(Q6-R6)</f>
        <v>-24000</v>
      </c>
      <c r="T6" s="13">
        <f t="shared" si="0"/>
        <v>24000</v>
      </c>
      <c r="U6" s="11">
        <f t="shared" si="0"/>
        <v>0</v>
      </c>
      <c r="V6" s="12">
        <f>-(T6-U6)</f>
        <v>-24000</v>
      </c>
      <c r="W6" s="13">
        <f t="shared" si="0"/>
        <v>24000</v>
      </c>
      <c r="X6" s="11">
        <f t="shared" si="0"/>
        <v>0</v>
      </c>
      <c r="Y6" s="12">
        <f>-(W6-X6)</f>
        <v>-24000</v>
      </c>
      <c r="Z6" s="13">
        <f t="shared" si="0"/>
        <v>24000</v>
      </c>
      <c r="AA6" s="11">
        <f t="shared" si="0"/>
        <v>0</v>
      </c>
      <c r="AB6" s="12">
        <f>-(Z6-AA6)</f>
        <v>-24000</v>
      </c>
      <c r="AC6" s="13">
        <f t="shared" si="0"/>
        <v>24000</v>
      </c>
      <c r="AD6" s="11">
        <f t="shared" si="0"/>
        <v>0</v>
      </c>
      <c r="AE6" s="12">
        <f>-(AC6-AD6)</f>
        <v>-24000</v>
      </c>
      <c r="AF6" s="13">
        <f t="shared" si="0"/>
        <v>24000</v>
      </c>
      <c r="AG6" s="11">
        <f t="shared" si="0"/>
        <v>0</v>
      </c>
      <c r="AH6" s="12">
        <f>-(AF6-AG6)</f>
        <v>-24000</v>
      </c>
      <c r="AI6" s="13">
        <f t="shared" si="0"/>
        <v>24000</v>
      </c>
      <c r="AJ6" s="12">
        <f t="shared" si="0"/>
        <v>0</v>
      </c>
      <c r="AK6" s="12">
        <f>-(AI6-AJ6)</f>
        <v>-24000</v>
      </c>
      <c r="AL6" s="14">
        <f t="shared" ref="AL6:AM8" si="1">B6+E6+H6+K6+N6+Q6+T6+W6+Z6+AC6+AF6+AI6</f>
        <v>168000</v>
      </c>
      <c r="AM6" s="11">
        <f t="shared" si="1"/>
        <v>0</v>
      </c>
      <c r="AN6" s="12">
        <f>-(AL6-AM6)</f>
        <v>-168000</v>
      </c>
      <c r="AO6" s="15">
        <f t="shared" ref="AO6:AP9" si="2">AL6/$AO$5</f>
        <v>14000</v>
      </c>
      <c r="AP6" s="11">
        <f t="shared" si="2"/>
        <v>0</v>
      </c>
      <c r="AQ6" s="12">
        <f>-(AO6-AP6)</f>
        <v>-14000</v>
      </c>
    </row>
    <row r="7" spans="1:43" ht="15" customHeight="1" outlineLevel="1">
      <c r="A7" s="63" t="s">
        <v>23</v>
      </c>
      <c r="B7" s="10">
        <f>SUM(B37,B49,B59,B69,B79,B89,B105,B115,B125)</f>
        <v>23567</v>
      </c>
      <c r="C7" s="11">
        <f>SUM(C37,C49,C59,C69,C79,C89,C105,C115,C125)</f>
        <v>0</v>
      </c>
      <c r="D7" s="12">
        <f>(B7-C7)</f>
        <v>23567</v>
      </c>
      <c r="E7" s="13">
        <f>SUM(E37,E49,E59,E69,E79,E89,E105,E115,E125)</f>
        <v>23007</v>
      </c>
      <c r="F7" s="11">
        <f>SUM(F37,F49,F59,F69,F79,F89,F105,F115,F125)</f>
        <v>0</v>
      </c>
      <c r="G7" s="12">
        <f>(E7-F7)</f>
        <v>23007</v>
      </c>
      <c r="H7" s="13">
        <f>SUM(H37,H49,H59,H69,H79,H89,H105,H115,H125)</f>
        <v>23007</v>
      </c>
      <c r="I7" s="11">
        <f>SUM(I37,I49,I59,I69,I79,I89,I105,I115,I125)</f>
        <v>0</v>
      </c>
      <c r="J7" s="12">
        <f>(H7-I7)</f>
        <v>23007</v>
      </c>
      <c r="K7" s="13">
        <f>SUM(K37,K49,K59,K69,K79,K89,K105,K115,K125)</f>
        <v>23507</v>
      </c>
      <c r="L7" s="11">
        <f>SUM(L37,L49,L59,L69,L79,L89,L105,L115,L125)</f>
        <v>0</v>
      </c>
      <c r="M7" s="12">
        <f>(K7-L7)</f>
        <v>23507</v>
      </c>
      <c r="N7" s="13">
        <f>SUM(N37,N49,N59,N69,N79,N89,N105,N115,N125)</f>
        <v>23007</v>
      </c>
      <c r="O7" s="11">
        <f>SUM(O37,O49,O59,O69,O79,O89,O105,O115,O125)</f>
        <v>0</v>
      </c>
      <c r="P7" s="12">
        <f>(N7-O7)</f>
        <v>23007</v>
      </c>
      <c r="Q7" s="13">
        <f>SUM(Q37,Q49,Q59,Q69,Q79,Q89,Q105,Q115,Q125)</f>
        <v>23007</v>
      </c>
      <c r="R7" s="11">
        <f>SUM(R37,R49,R59,R69,R79,R89,R105,R115,R125)</f>
        <v>0</v>
      </c>
      <c r="S7" s="12">
        <f>(Q7-R7)</f>
        <v>23007</v>
      </c>
      <c r="T7" s="13">
        <f>SUM(T37,T49,T59,T69,T79,T89,T105,T115,T125)</f>
        <v>23567</v>
      </c>
      <c r="U7" s="11">
        <f>SUM(U37,U49,U59,U69,U79,U89,U105,U115,U125)</f>
        <v>0</v>
      </c>
      <c r="V7" s="12">
        <f>(T7-U7)</f>
        <v>23567</v>
      </c>
      <c r="W7" s="13">
        <f>SUM(W37,W49,W59,W69,W79,W89,W105,W115,W125)</f>
        <v>32983</v>
      </c>
      <c r="X7" s="11">
        <f>SUM(X37,X49,X59,X69,X79,X89,X105,X115,X125)</f>
        <v>0</v>
      </c>
      <c r="Y7" s="12">
        <f>(W7-X7)</f>
        <v>32983</v>
      </c>
      <c r="Z7" s="13">
        <f>SUM(Z37,Z49,Z59,Z69,Z79,Z89,Z105,Z115,Z125)</f>
        <v>23007</v>
      </c>
      <c r="AA7" s="11">
        <f>SUM(AA37,AA49,AA59,AA69,AA79,AA89,AA105,AA115,AA125)</f>
        <v>0</v>
      </c>
      <c r="AB7" s="12">
        <f>(Z7-AA7)</f>
        <v>23007</v>
      </c>
      <c r="AC7" s="13">
        <f>SUM(AC37,AC49,AC59,AC69,AC79,AC89,AC105,AC115,AC125)</f>
        <v>25467</v>
      </c>
      <c r="AD7" s="11">
        <f>SUM(AD37,AD49,AD59,AD69,AD79,AD89,AD105,AD115,AD125)</f>
        <v>0</v>
      </c>
      <c r="AE7" s="12">
        <f>(AC7-AD7)</f>
        <v>25467</v>
      </c>
      <c r="AF7" s="13">
        <f>SUM(AF37,AF49,AF59,AF69,AF79,AF89,AF105,AF115,AF125)</f>
        <v>23007</v>
      </c>
      <c r="AG7" s="11">
        <f>SUM(AG37,AG49,AG59,AG69,AG79,AG89,AG105,AG115,AG125)</f>
        <v>0</v>
      </c>
      <c r="AH7" s="12">
        <f>(AF7-AG7)</f>
        <v>23007</v>
      </c>
      <c r="AI7" s="13">
        <f>SUM(AI37,AI49,AI59,AI69,AI79,AI89,AI105,AI115,AI125)</f>
        <v>23007</v>
      </c>
      <c r="AJ7" s="12">
        <f>SUM(AJ37,AJ49,AJ59,AJ69,AJ79,AJ89,AJ105,AJ115,AJ125)</f>
        <v>0</v>
      </c>
      <c r="AK7" s="12">
        <f>(AI7-AJ7)</f>
        <v>23007</v>
      </c>
      <c r="AL7" s="14">
        <f t="shared" si="1"/>
        <v>290140</v>
      </c>
      <c r="AM7" s="11">
        <f t="shared" si="1"/>
        <v>0</v>
      </c>
      <c r="AN7" s="12">
        <f>(AL7-AM7)</f>
        <v>290140</v>
      </c>
      <c r="AO7" s="15">
        <f t="shared" si="2"/>
        <v>24178.333333333332</v>
      </c>
      <c r="AP7" s="11">
        <f t="shared" si="2"/>
        <v>0</v>
      </c>
      <c r="AQ7" s="12">
        <f>(AO7-AP7)</f>
        <v>24178.333333333332</v>
      </c>
    </row>
    <row r="8" spans="1:43" ht="15" customHeight="1" outlineLevel="1">
      <c r="A8" s="63" t="s">
        <v>76</v>
      </c>
      <c r="B8" s="16">
        <f>B6-B7</f>
        <v>-23567</v>
      </c>
      <c r="C8" s="17">
        <f>C6-C7</f>
        <v>0</v>
      </c>
      <c r="D8" s="18">
        <f>-(B8-C8)</f>
        <v>23567</v>
      </c>
      <c r="E8" s="19">
        <f t="shared" ref="E8:AJ8" si="3">E6-E7</f>
        <v>-23007</v>
      </c>
      <c r="F8" s="17">
        <f t="shared" si="3"/>
        <v>0</v>
      </c>
      <c r="G8" s="18">
        <f>-(E8-F8)</f>
        <v>23007</v>
      </c>
      <c r="H8" s="19">
        <f t="shared" si="3"/>
        <v>-23007</v>
      </c>
      <c r="I8" s="17">
        <f t="shared" si="3"/>
        <v>0</v>
      </c>
      <c r="J8" s="18">
        <f>-(H8-I8)</f>
        <v>23007</v>
      </c>
      <c r="K8" s="19">
        <f t="shared" si="3"/>
        <v>-23507</v>
      </c>
      <c r="L8" s="17">
        <f t="shared" si="3"/>
        <v>0</v>
      </c>
      <c r="M8" s="18">
        <f>-(K8-L8)</f>
        <v>23507</v>
      </c>
      <c r="N8" s="19">
        <f t="shared" si="3"/>
        <v>-23007</v>
      </c>
      <c r="O8" s="17">
        <f t="shared" si="3"/>
        <v>0</v>
      </c>
      <c r="P8" s="18">
        <f>-(N8-O8)</f>
        <v>23007</v>
      </c>
      <c r="Q8" s="19">
        <f t="shared" si="3"/>
        <v>993</v>
      </c>
      <c r="R8" s="17">
        <f t="shared" si="3"/>
        <v>0</v>
      </c>
      <c r="S8" s="18">
        <f>-(Q8-R8)</f>
        <v>-993</v>
      </c>
      <c r="T8" s="19">
        <f t="shared" si="3"/>
        <v>433</v>
      </c>
      <c r="U8" s="17">
        <f t="shared" si="3"/>
        <v>0</v>
      </c>
      <c r="V8" s="18">
        <f>-(T8-U8)</f>
        <v>-433</v>
      </c>
      <c r="W8" s="19">
        <f t="shared" si="3"/>
        <v>-8983</v>
      </c>
      <c r="X8" s="17">
        <f t="shared" si="3"/>
        <v>0</v>
      </c>
      <c r="Y8" s="18">
        <f>-(W8-X8)</f>
        <v>8983</v>
      </c>
      <c r="Z8" s="19">
        <f t="shared" si="3"/>
        <v>993</v>
      </c>
      <c r="AA8" s="17">
        <f t="shared" si="3"/>
        <v>0</v>
      </c>
      <c r="AB8" s="18">
        <f>-(Z8-AA8)</f>
        <v>-993</v>
      </c>
      <c r="AC8" s="19">
        <f t="shared" si="3"/>
        <v>-1467</v>
      </c>
      <c r="AD8" s="17">
        <f t="shared" si="3"/>
        <v>0</v>
      </c>
      <c r="AE8" s="18">
        <f>-(AC8-AD8)</f>
        <v>1467</v>
      </c>
      <c r="AF8" s="19">
        <f t="shared" si="3"/>
        <v>993</v>
      </c>
      <c r="AG8" s="17">
        <f t="shared" si="3"/>
        <v>0</v>
      </c>
      <c r="AH8" s="18">
        <f>-(AF8-AG8)</f>
        <v>-993</v>
      </c>
      <c r="AI8" s="19">
        <f t="shared" si="3"/>
        <v>993</v>
      </c>
      <c r="AJ8" s="18">
        <f t="shared" si="3"/>
        <v>0</v>
      </c>
      <c r="AK8" s="18">
        <f>-(AI8-AJ8)</f>
        <v>-993</v>
      </c>
      <c r="AL8" s="20">
        <f t="shared" si="1"/>
        <v>-122140</v>
      </c>
      <c r="AM8" s="17">
        <f t="shared" si="1"/>
        <v>0</v>
      </c>
      <c r="AN8" s="18">
        <f>-(AL8-AM8)</f>
        <v>122140</v>
      </c>
      <c r="AO8" s="15">
        <f t="shared" si="2"/>
        <v>-10178.333333333334</v>
      </c>
      <c r="AP8" s="11">
        <f t="shared" si="2"/>
        <v>0</v>
      </c>
      <c r="AQ8" s="18">
        <f>-(AO8-AP8)</f>
        <v>10178.333333333334</v>
      </c>
    </row>
    <row r="9" spans="1:43" ht="15" customHeight="1">
      <c r="A9" s="68" t="s">
        <v>25</v>
      </c>
      <c r="B9" s="21">
        <f>B5+B8</f>
        <v>-18199</v>
      </c>
      <c r="C9" s="22">
        <f>C5+C8</f>
        <v>11638</v>
      </c>
      <c r="D9" s="23">
        <f>-(B9-C9)</f>
        <v>29837</v>
      </c>
      <c r="E9" s="24">
        <f>B9+E8</f>
        <v>-41206</v>
      </c>
      <c r="F9" s="22">
        <f>C9+F8</f>
        <v>11638</v>
      </c>
      <c r="G9" s="23">
        <f>-(E9-F9)</f>
        <v>52844</v>
      </c>
      <c r="H9" s="24">
        <f>E9+H8</f>
        <v>-64213</v>
      </c>
      <c r="I9" s="22">
        <f>F9+I8</f>
        <v>11638</v>
      </c>
      <c r="J9" s="23">
        <f>-(H9-I9)</f>
        <v>75851</v>
      </c>
      <c r="K9" s="24">
        <f>H9+K8</f>
        <v>-87720</v>
      </c>
      <c r="L9" s="22">
        <f>I9+L8</f>
        <v>11638</v>
      </c>
      <c r="M9" s="23">
        <f>-(K9-L9)</f>
        <v>99358</v>
      </c>
      <c r="N9" s="24">
        <f>K9+N8</f>
        <v>-110727</v>
      </c>
      <c r="O9" s="22">
        <f>L9+O8</f>
        <v>11638</v>
      </c>
      <c r="P9" s="23">
        <f>-(N9-O9)</f>
        <v>122365</v>
      </c>
      <c r="Q9" s="24">
        <f>N9+Q8</f>
        <v>-109734</v>
      </c>
      <c r="R9" s="22">
        <f>O9+R8</f>
        <v>11638</v>
      </c>
      <c r="S9" s="23">
        <f>-(Q9-R9)</f>
        <v>121372</v>
      </c>
      <c r="T9" s="24">
        <f>Q9+T8</f>
        <v>-109301</v>
      </c>
      <c r="U9" s="22">
        <f>R9+U8</f>
        <v>11638</v>
      </c>
      <c r="V9" s="23">
        <f>-(T9-U9)</f>
        <v>120939</v>
      </c>
      <c r="W9" s="24">
        <f>T9+W8</f>
        <v>-118284</v>
      </c>
      <c r="X9" s="22">
        <f>U9+X8</f>
        <v>11638</v>
      </c>
      <c r="Y9" s="23">
        <f>-(W9-X9)</f>
        <v>129922</v>
      </c>
      <c r="Z9" s="24">
        <f>W9+Z8</f>
        <v>-117291</v>
      </c>
      <c r="AA9" s="22">
        <f>X9+AA8</f>
        <v>11638</v>
      </c>
      <c r="AB9" s="23">
        <f>-(Z9-AA9)</f>
        <v>128929</v>
      </c>
      <c r="AC9" s="24">
        <f>Z9+AC8</f>
        <v>-118758</v>
      </c>
      <c r="AD9" s="22">
        <f>AA9+AD8</f>
        <v>11638</v>
      </c>
      <c r="AE9" s="23">
        <f>-(AC9-AD9)</f>
        <v>130396</v>
      </c>
      <c r="AF9" s="24">
        <f>AC9+AF8</f>
        <v>-117765</v>
      </c>
      <c r="AG9" s="22">
        <f>AD9+AG8</f>
        <v>11638</v>
      </c>
      <c r="AH9" s="23">
        <f>-(AF9-AG9)</f>
        <v>129403</v>
      </c>
      <c r="AI9" s="24">
        <f>AF9+AI8</f>
        <v>-116772</v>
      </c>
      <c r="AJ9" s="22">
        <f>AG9+AJ8</f>
        <v>11638</v>
      </c>
      <c r="AK9" s="23">
        <f>-(AI9-AJ9)</f>
        <v>128410</v>
      </c>
      <c r="AL9" s="25">
        <f>AI9</f>
        <v>-116772</v>
      </c>
      <c r="AM9" s="2">
        <f>AJ9</f>
        <v>11638</v>
      </c>
      <c r="AN9" s="23">
        <f>-(AL9-AM9)</f>
        <v>128410</v>
      </c>
      <c r="AO9" s="26">
        <f t="shared" si="2"/>
        <v>-9731</v>
      </c>
      <c r="AP9" s="2">
        <f t="shared" si="2"/>
        <v>969.83333333333337</v>
      </c>
      <c r="AQ9" s="23">
        <f>-(AO9-AP9)</f>
        <v>10700.833333333334</v>
      </c>
    </row>
    <row r="10" spans="1:43" ht="4.5" customHeight="1">
      <c r="A10" s="69"/>
      <c r="B10" s="27"/>
      <c r="C10" s="27"/>
      <c r="D10" s="27"/>
      <c r="E10" s="70"/>
      <c r="F10" s="71"/>
      <c r="G10" s="71"/>
      <c r="H10" s="70"/>
      <c r="I10" s="71"/>
      <c r="J10" s="71"/>
      <c r="K10" s="70"/>
      <c r="L10" s="71"/>
      <c r="M10" s="71"/>
      <c r="N10" s="70"/>
      <c r="O10" s="71"/>
      <c r="P10" s="71"/>
      <c r="Q10" s="70"/>
      <c r="R10" s="71"/>
      <c r="S10" s="71"/>
      <c r="T10" s="70"/>
      <c r="U10" s="71"/>
      <c r="V10" s="71"/>
      <c r="W10" s="70"/>
      <c r="X10" s="71"/>
      <c r="Y10" s="71"/>
      <c r="Z10" s="70"/>
      <c r="AA10" s="71"/>
      <c r="AB10" s="71"/>
      <c r="AC10" s="70"/>
      <c r="AD10" s="71"/>
      <c r="AE10" s="71"/>
      <c r="AF10" s="70"/>
      <c r="AG10" s="71"/>
      <c r="AH10" s="71"/>
      <c r="AI10" s="70"/>
      <c r="AJ10" s="71"/>
      <c r="AK10" s="71"/>
      <c r="AL10" s="72"/>
      <c r="AM10" s="71"/>
      <c r="AN10" s="71"/>
      <c r="AO10" s="73"/>
      <c r="AP10" s="71"/>
      <c r="AQ10" s="71"/>
    </row>
    <row r="11" spans="1:43" ht="15" customHeight="1">
      <c r="A11" s="74" t="s">
        <v>13</v>
      </c>
      <c r="B11" s="28"/>
      <c r="C11" s="96"/>
      <c r="D11" s="28"/>
      <c r="E11" s="75"/>
      <c r="F11" s="28"/>
      <c r="G11" s="28"/>
      <c r="H11" s="75"/>
      <c r="I11" s="28"/>
      <c r="J11" s="28"/>
      <c r="K11" s="75"/>
      <c r="L11" s="28"/>
      <c r="M11" s="28"/>
      <c r="N11" s="75"/>
      <c r="O11" s="28"/>
      <c r="P11" s="28"/>
      <c r="Q11" s="75"/>
      <c r="R11" s="28"/>
      <c r="S11" s="28"/>
      <c r="T11" s="75"/>
      <c r="U11" s="28"/>
      <c r="V11" s="28"/>
      <c r="W11" s="75"/>
      <c r="X11" s="28"/>
      <c r="Y11" s="28"/>
      <c r="Z11" s="75"/>
      <c r="AA11" s="28"/>
      <c r="AB11" s="28"/>
      <c r="AC11" s="75"/>
      <c r="AD11" s="28"/>
      <c r="AE11" s="28"/>
      <c r="AF11" s="75"/>
      <c r="AG11" s="28"/>
      <c r="AH11" s="28"/>
      <c r="AI11" s="75"/>
      <c r="AJ11" s="28"/>
      <c r="AK11" s="28"/>
      <c r="AL11" s="76"/>
      <c r="AM11" s="28"/>
      <c r="AN11" s="28"/>
      <c r="AO11" s="77"/>
      <c r="AP11" s="28"/>
      <c r="AQ11" s="28"/>
    </row>
    <row r="12" spans="1:43" ht="15" customHeight="1" outlineLevel="1">
      <c r="A12" s="78" t="str">
        <f>Transakce!A2</f>
        <v>Výplata + prémie</v>
      </c>
      <c r="B12" s="31"/>
      <c r="C12" s="100">
        <f>SUMIFS(Transakce!$D$3:$D$5000,Transakce!$H$3:$H$5000,B$1,Transakce!$I$3:$I$5000,$A$1,Transakce!$C$3:$C$5000,$A12)</f>
        <v>0</v>
      </c>
      <c r="D12" s="29">
        <f>-(B12-C12)</f>
        <v>0</v>
      </c>
      <c r="E12" s="32"/>
      <c r="F12" s="100">
        <f>SUMIFS(Transakce!$D$3:$D$5000,Transakce!$H$3:$H$5000,E$1,Transakce!$I$3:$I$5000,$A$1,Transakce!$C$3:$C$5000,$A12)</f>
        <v>0</v>
      </c>
      <c r="G12" s="29">
        <f>-(E12-F12)</f>
        <v>0</v>
      </c>
      <c r="H12" s="32"/>
      <c r="I12" s="100">
        <f>SUMIFS(Transakce!$D$3:$D$5000,Transakce!$H$3:$H$5000,H$1,Transakce!$I$3:$I$5000,$A$1,Transakce!$C$3:$C$5000,$A12)</f>
        <v>0</v>
      </c>
      <c r="J12" s="29">
        <f>-(H12-I12)</f>
        <v>0</v>
      </c>
      <c r="K12" s="32"/>
      <c r="L12" s="100">
        <f>SUMIFS(Transakce!$D$3:$D$5000,Transakce!$H$3:$H$5000,K$1,Transakce!$I$3:$I$5000,$A$1,Transakce!$C$3:$C$5000,$A12)</f>
        <v>0</v>
      </c>
      <c r="M12" s="29">
        <f>-(K12-L12)</f>
        <v>0</v>
      </c>
      <c r="N12" s="32"/>
      <c r="O12" s="100">
        <f>SUMIFS(Transakce!$D$3:$D$5000,Transakce!$H$3:$H$5000,N$1,Transakce!$I$3:$I$5000,$A$1,Transakce!$C$3:$C$5000,$A12)</f>
        <v>0</v>
      </c>
      <c r="P12" s="29">
        <f>-(N12-O12)</f>
        <v>0</v>
      </c>
      <c r="Q12" s="32">
        <v>24000</v>
      </c>
      <c r="R12" s="100">
        <f>SUMIFS(Transakce!$D$3:$D$5000,Transakce!$H$3:$H$5000,Q$1,Transakce!$I$3:$I$5000,$A$1,Transakce!$C$3:$C$5000,$A12)</f>
        <v>0</v>
      </c>
      <c r="S12" s="29">
        <f t="shared" ref="S12:S20" si="4">-(Q12-R12)</f>
        <v>-24000</v>
      </c>
      <c r="T12" s="32">
        <v>24000</v>
      </c>
      <c r="U12" s="100">
        <f>SUMIFS(Transakce!$D$3:$D$5000,Transakce!$H$3:$H$5000,T$1,Transakce!$I$3:$I$5000,$A$1,Transakce!$C$3:$C$5000,$A12)</f>
        <v>0</v>
      </c>
      <c r="V12" s="29">
        <f t="shared" ref="V12:V20" si="5">-(T12-U12)</f>
        <v>-24000</v>
      </c>
      <c r="W12" s="32">
        <v>24000</v>
      </c>
      <c r="X12" s="100">
        <f>SUMIFS(Transakce!$D$3:$D$5000,Transakce!$H$3:$H$5000,W$1,Transakce!$I$3:$I$5000,$A$1,Transakce!$C$3:$C$5000,$A12)</f>
        <v>0</v>
      </c>
      <c r="Y12" s="29">
        <f>-(W12-X12)</f>
        <v>-24000</v>
      </c>
      <c r="Z12" s="32">
        <v>24000</v>
      </c>
      <c r="AA12" s="100">
        <f>SUMIFS(Transakce!$D$3:$D$5000,Transakce!$H$3:$H$5000,Z$1,Transakce!$I$3:$I$5000,$A$1,Transakce!$C$3:$C$5000,$A12)</f>
        <v>0</v>
      </c>
      <c r="AB12" s="29">
        <f>-(Z12-AA12)</f>
        <v>-24000</v>
      </c>
      <c r="AC12" s="32">
        <v>24000</v>
      </c>
      <c r="AD12" s="100">
        <f>SUMIFS(Transakce!$D$3:$D$5000,Transakce!$H$3:$H$5000,AC$1,Transakce!$I$3:$I$5000,$A$1,Transakce!$C$3:$C$5000,$A12)</f>
        <v>0</v>
      </c>
      <c r="AE12" s="29">
        <f>-(AC12-AD12)</f>
        <v>-24000</v>
      </c>
      <c r="AF12" s="32">
        <v>24000</v>
      </c>
      <c r="AG12" s="100">
        <f>SUMIFS(Transakce!$D$3:$D$5000,Transakce!$H$3:$H$5000,AF$1,Transakce!$I$3:$I$5000,$A$1,Transakce!$C$3:$C$5000,$A12)</f>
        <v>0</v>
      </c>
      <c r="AH12" s="29">
        <f>-(AF12-AG12)</f>
        <v>-24000</v>
      </c>
      <c r="AI12" s="32">
        <v>24000</v>
      </c>
      <c r="AJ12" s="100">
        <f>SUMIFS(Transakce!$D$3:$D$5000,Transakce!$H$3:$H$5000,AI$1,Transakce!$I$3:$I$5000,$A$1,Transakce!$C$3:$C$5000,$A12)</f>
        <v>0</v>
      </c>
      <c r="AK12" s="29">
        <f>-(AI12-AJ12)</f>
        <v>-24000</v>
      </c>
      <c r="AL12" s="79">
        <f t="shared" ref="AL12:AM20" si="6">B12+E12+H12+K12+N12+Q12+T12+W12+Z12+AC12+AF12+AI12</f>
        <v>168000</v>
      </c>
      <c r="AM12" s="80">
        <f t="shared" si="6"/>
        <v>0</v>
      </c>
      <c r="AN12" s="29">
        <f>-(AL12-AM12)</f>
        <v>-168000</v>
      </c>
      <c r="AO12" s="15">
        <f>AL12/$AO$5</f>
        <v>14000</v>
      </c>
      <c r="AP12" s="11">
        <f>AM12/$AO$5</f>
        <v>0</v>
      </c>
      <c r="AQ12" s="29">
        <f>-(AO12-AP12)</f>
        <v>-14000</v>
      </c>
    </row>
    <row r="13" spans="1:43" ht="15" customHeight="1" outlineLevel="1">
      <c r="A13" s="78" t="str">
        <f>Transakce!A3</f>
        <v>Podnikání</v>
      </c>
      <c r="B13" s="33"/>
      <c r="C13" s="100">
        <f>SUMIFS(Transakce!$D$3:$D$5000,Transakce!$H$3:$H$5000,B$1,Transakce!$I$3:$I$5000,$A$1,Transakce!$C$3:$C$5000,$A13)</f>
        <v>0</v>
      </c>
      <c r="D13" s="12">
        <f t="shared" ref="D13:D20" si="7">-(B13-C13)</f>
        <v>0</v>
      </c>
      <c r="E13" s="34"/>
      <c r="F13" s="100">
        <f>SUMIFS(Transakce!$D$3:$D$5000,Transakce!$H$3:$H$5000,E$1,Transakce!$I$3:$I$5000,$A$1,Transakce!$C$3:$C$5000,$A13)</f>
        <v>0</v>
      </c>
      <c r="G13" s="12">
        <f t="shared" ref="G13:G20" si="8">-(E13-F13)</f>
        <v>0</v>
      </c>
      <c r="H13" s="34"/>
      <c r="I13" s="100">
        <f>SUMIFS(Transakce!$D$3:$D$5000,Transakce!$H$3:$H$5000,H$1,Transakce!$I$3:$I$5000,$A$1,Transakce!$C$3:$C$5000,$A13)</f>
        <v>0</v>
      </c>
      <c r="J13" s="12">
        <f t="shared" ref="J13:J20" si="9">-(H13-I13)</f>
        <v>0</v>
      </c>
      <c r="K13" s="34"/>
      <c r="L13" s="100">
        <f>SUMIFS(Transakce!$D$3:$D$5000,Transakce!$H$3:$H$5000,K$1,Transakce!$I$3:$I$5000,$A$1,Transakce!$C$3:$C$5000,$A13)</f>
        <v>0</v>
      </c>
      <c r="M13" s="12">
        <f t="shared" ref="M13:M20" si="10">-(K13-L13)</f>
        <v>0</v>
      </c>
      <c r="N13" s="34"/>
      <c r="O13" s="100">
        <f>SUMIFS(Transakce!$D$3:$D$5000,Transakce!$H$3:$H$5000,N$1,Transakce!$I$3:$I$5000,$A$1,Transakce!$C$3:$C$5000,$A13)</f>
        <v>0</v>
      </c>
      <c r="P13" s="12">
        <f t="shared" ref="P13:P20" si="11">-(N13-O13)</f>
        <v>0</v>
      </c>
      <c r="Q13" s="34"/>
      <c r="R13" s="100">
        <f>SUMIFS(Transakce!$D$3:$D$5000,Transakce!$H$3:$H$5000,Q$1,Transakce!$I$3:$I$5000,$A$1,Transakce!$C$3:$C$5000,$A13)</f>
        <v>0</v>
      </c>
      <c r="S13" s="12">
        <f t="shared" si="4"/>
        <v>0</v>
      </c>
      <c r="T13" s="34"/>
      <c r="U13" s="100">
        <f>SUMIFS(Transakce!$D$3:$D$5000,Transakce!$H$3:$H$5000,T$1,Transakce!$I$3:$I$5000,$A$1,Transakce!$C$3:$C$5000,$A13)</f>
        <v>0</v>
      </c>
      <c r="V13" s="12">
        <f t="shared" si="5"/>
        <v>0</v>
      </c>
      <c r="W13" s="34"/>
      <c r="X13" s="100">
        <f>SUMIFS(Transakce!$D$3:$D$5000,Transakce!$H$3:$H$5000,W$1,Transakce!$I$3:$I$5000,$A$1,Transakce!$C$3:$C$5000,$A13)</f>
        <v>0</v>
      </c>
      <c r="Y13" s="12">
        <f t="shared" ref="Y13:Y20" si="12">-(W13-X13)</f>
        <v>0</v>
      </c>
      <c r="Z13" s="34"/>
      <c r="AA13" s="100">
        <f>SUMIFS(Transakce!$D$3:$D$5000,Transakce!$H$3:$H$5000,Z$1,Transakce!$I$3:$I$5000,$A$1,Transakce!$C$3:$C$5000,$A13)</f>
        <v>0</v>
      </c>
      <c r="AB13" s="12">
        <f t="shared" ref="AB13:AB20" si="13">-(Z13-AA13)</f>
        <v>0</v>
      </c>
      <c r="AC13" s="34"/>
      <c r="AD13" s="100">
        <f>SUMIFS(Transakce!$D$3:$D$5000,Transakce!$H$3:$H$5000,AC$1,Transakce!$I$3:$I$5000,$A$1,Transakce!$C$3:$C$5000,$A13)</f>
        <v>0</v>
      </c>
      <c r="AE13" s="12">
        <f t="shared" ref="AE13:AE20" si="14">-(AC13-AD13)</f>
        <v>0</v>
      </c>
      <c r="AF13" s="34"/>
      <c r="AG13" s="100">
        <f>SUMIFS(Transakce!$D$3:$D$5000,Transakce!$H$3:$H$5000,AF$1,Transakce!$I$3:$I$5000,$A$1,Transakce!$C$3:$C$5000,$A13)</f>
        <v>0</v>
      </c>
      <c r="AH13" s="12">
        <f t="shared" ref="AH13:AH20" si="15">-(AF13-AG13)</f>
        <v>0</v>
      </c>
      <c r="AI13" s="34"/>
      <c r="AJ13" s="100">
        <f>SUMIFS(Transakce!$D$3:$D$5000,Transakce!$H$3:$H$5000,AI$1,Transakce!$I$3:$I$5000,$A$1,Transakce!$C$3:$C$5000,$A13)</f>
        <v>0</v>
      </c>
      <c r="AK13" s="12">
        <f t="shared" ref="AK13:AK20" si="16">-(AI13-AJ13)</f>
        <v>0</v>
      </c>
      <c r="AL13" s="14">
        <f t="shared" si="6"/>
        <v>0</v>
      </c>
      <c r="AM13" s="80">
        <f t="shared" si="6"/>
        <v>0</v>
      </c>
      <c r="AN13" s="12">
        <f t="shared" ref="AN13:AN20" si="17">-(AL13-AM13)</f>
        <v>0</v>
      </c>
      <c r="AO13" s="81">
        <f t="shared" ref="AO13:AP20" si="18">AL13/$AO$5</f>
        <v>0</v>
      </c>
      <c r="AP13" s="80">
        <f t="shared" si="18"/>
        <v>0</v>
      </c>
      <c r="AQ13" s="12">
        <f t="shared" ref="AQ13:AQ20" si="19">-(AO13-AP13)</f>
        <v>0</v>
      </c>
    </row>
    <row r="14" spans="1:43" ht="15" customHeight="1" outlineLevel="1">
      <c r="A14" s="78" t="str">
        <f>Transakce!A4</f>
        <v>Daňové vypořádání</v>
      </c>
      <c r="B14" s="33"/>
      <c r="C14" s="100">
        <f>SUMIFS(Transakce!$D$3:$D$5000,Transakce!$H$3:$H$5000,B$1,Transakce!$I$3:$I$5000,$A$1,Transakce!$C$3:$C$5000,$A14)</f>
        <v>0</v>
      </c>
      <c r="D14" s="12">
        <f t="shared" si="7"/>
        <v>0</v>
      </c>
      <c r="E14" s="34"/>
      <c r="F14" s="100">
        <f>SUMIFS(Transakce!$D$3:$D$5000,Transakce!$H$3:$H$5000,E$1,Transakce!$I$3:$I$5000,$A$1,Transakce!$C$3:$C$5000,$A14)</f>
        <v>0</v>
      </c>
      <c r="G14" s="12">
        <f t="shared" si="8"/>
        <v>0</v>
      </c>
      <c r="H14" s="34"/>
      <c r="I14" s="100">
        <f>SUMIFS(Transakce!$D$3:$D$5000,Transakce!$H$3:$H$5000,H$1,Transakce!$I$3:$I$5000,$A$1,Transakce!$C$3:$C$5000,$A14)</f>
        <v>0</v>
      </c>
      <c r="J14" s="12">
        <f t="shared" si="9"/>
        <v>0</v>
      </c>
      <c r="K14" s="34"/>
      <c r="L14" s="100">
        <f>SUMIFS(Transakce!$D$3:$D$5000,Transakce!$H$3:$H$5000,K$1,Transakce!$I$3:$I$5000,$A$1,Transakce!$C$3:$C$5000,$A14)</f>
        <v>0</v>
      </c>
      <c r="M14" s="12">
        <f t="shared" si="10"/>
        <v>0</v>
      </c>
      <c r="N14" s="34"/>
      <c r="O14" s="100">
        <f>SUMIFS(Transakce!$D$3:$D$5000,Transakce!$H$3:$H$5000,N$1,Transakce!$I$3:$I$5000,$A$1,Transakce!$C$3:$C$5000,$A14)</f>
        <v>0</v>
      </c>
      <c r="P14" s="12">
        <f t="shared" si="11"/>
        <v>0</v>
      </c>
      <c r="Q14" s="34"/>
      <c r="R14" s="100">
        <f>SUMIFS(Transakce!$D$3:$D$5000,Transakce!$H$3:$H$5000,Q$1,Transakce!$I$3:$I$5000,$A$1,Transakce!$C$3:$C$5000,$A14)</f>
        <v>0</v>
      </c>
      <c r="S14" s="12">
        <f t="shared" si="4"/>
        <v>0</v>
      </c>
      <c r="T14" s="34"/>
      <c r="U14" s="100">
        <f>SUMIFS(Transakce!$D$3:$D$5000,Transakce!$H$3:$H$5000,T$1,Transakce!$I$3:$I$5000,$A$1,Transakce!$C$3:$C$5000,$A14)</f>
        <v>0</v>
      </c>
      <c r="V14" s="12">
        <f t="shared" si="5"/>
        <v>0</v>
      </c>
      <c r="W14" s="34"/>
      <c r="X14" s="100">
        <f>SUMIFS(Transakce!$D$3:$D$5000,Transakce!$H$3:$H$5000,W$1,Transakce!$I$3:$I$5000,$A$1,Transakce!$C$3:$C$5000,$A14)</f>
        <v>0</v>
      </c>
      <c r="Y14" s="12">
        <f t="shared" si="12"/>
        <v>0</v>
      </c>
      <c r="Z14" s="34"/>
      <c r="AA14" s="100">
        <f>SUMIFS(Transakce!$D$3:$D$5000,Transakce!$H$3:$H$5000,Z$1,Transakce!$I$3:$I$5000,$A$1,Transakce!$C$3:$C$5000,$A14)</f>
        <v>0</v>
      </c>
      <c r="AB14" s="12">
        <f t="shared" si="13"/>
        <v>0</v>
      </c>
      <c r="AC14" s="34"/>
      <c r="AD14" s="100">
        <f>SUMIFS(Transakce!$D$3:$D$5000,Transakce!$H$3:$H$5000,AC$1,Transakce!$I$3:$I$5000,$A$1,Transakce!$C$3:$C$5000,$A14)</f>
        <v>0</v>
      </c>
      <c r="AE14" s="12">
        <f t="shared" si="14"/>
        <v>0</v>
      </c>
      <c r="AF14" s="34"/>
      <c r="AG14" s="100">
        <f>SUMIFS(Transakce!$D$3:$D$5000,Transakce!$H$3:$H$5000,AF$1,Transakce!$I$3:$I$5000,$A$1,Transakce!$C$3:$C$5000,$A14)</f>
        <v>0</v>
      </c>
      <c r="AH14" s="12">
        <f t="shared" si="15"/>
        <v>0</v>
      </c>
      <c r="AI14" s="34"/>
      <c r="AJ14" s="100">
        <f>SUMIFS(Transakce!$D$3:$D$5000,Transakce!$H$3:$H$5000,AI$1,Transakce!$I$3:$I$5000,$A$1,Transakce!$C$3:$C$5000,$A14)</f>
        <v>0</v>
      </c>
      <c r="AK14" s="12">
        <f t="shared" si="16"/>
        <v>0</v>
      </c>
      <c r="AL14" s="14">
        <f t="shared" si="6"/>
        <v>0</v>
      </c>
      <c r="AM14" s="80">
        <f t="shared" si="6"/>
        <v>0</v>
      </c>
      <c r="AN14" s="12">
        <f t="shared" si="17"/>
        <v>0</v>
      </c>
      <c r="AO14" s="81">
        <f t="shared" si="18"/>
        <v>0</v>
      </c>
      <c r="AP14" s="80">
        <f t="shared" si="18"/>
        <v>0</v>
      </c>
      <c r="AQ14" s="12">
        <f t="shared" si="19"/>
        <v>0</v>
      </c>
    </row>
    <row r="15" spans="1:43" ht="15" customHeight="1" outlineLevel="1">
      <c r="A15" s="78" t="str">
        <f>Transakce!A5</f>
        <v>Dary</v>
      </c>
      <c r="B15" s="33"/>
      <c r="C15" s="100">
        <f>SUMIFS(Transakce!$D$3:$D$5000,Transakce!$H$3:$H$5000,B$1,Transakce!$I$3:$I$5000,$A$1,Transakce!$C$3:$C$5000,$A15)</f>
        <v>0</v>
      </c>
      <c r="D15" s="12">
        <f t="shared" si="7"/>
        <v>0</v>
      </c>
      <c r="E15" s="34"/>
      <c r="F15" s="100">
        <f>SUMIFS(Transakce!$D$3:$D$5000,Transakce!$H$3:$H$5000,E$1,Transakce!$I$3:$I$5000,$A$1,Transakce!$C$3:$C$5000,$A15)</f>
        <v>0</v>
      </c>
      <c r="G15" s="12">
        <f t="shared" si="8"/>
        <v>0</v>
      </c>
      <c r="H15" s="34"/>
      <c r="I15" s="100">
        <f>SUMIFS(Transakce!$D$3:$D$5000,Transakce!$H$3:$H$5000,H$1,Transakce!$I$3:$I$5000,$A$1,Transakce!$C$3:$C$5000,$A15)</f>
        <v>0</v>
      </c>
      <c r="J15" s="12">
        <f t="shared" si="9"/>
        <v>0</v>
      </c>
      <c r="K15" s="34"/>
      <c r="L15" s="100">
        <f>SUMIFS(Transakce!$D$3:$D$5000,Transakce!$H$3:$H$5000,K$1,Transakce!$I$3:$I$5000,$A$1,Transakce!$C$3:$C$5000,$A15)</f>
        <v>0</v>
      </c>
      <c r="M15" s="12">
        <f t="shared" si="10"/>
        <v>0</v>
      </c>
      <c r="N15" s="34"/>
      <c r="O15" s="100">
        <f>SUMIFS(Transakce!$D$3:$D$5000,Transakce!$H$3:$H$5000,N$1,Transakce!$I$3:$I$5000,$A$1,Transakce!$C$3:$C$5000,$A15)</f>
        <v>0</v>
      </c>
      <c r="P15" s="12">
        <f t="shared" si="11"/>
        <v>0</v>
      </c>
      <c r="Q15" s="34"/>
      <c r="R15" s="100">
        <f>SUMIFS(Transakce!$D$3:$D$5000,Transakce!$H$3:$H$5000,Q$1,Transakce!$I$3:$I$5000,$A$1,Transakce!$C$3:$C$5000,$A15)</f>
        <v>0</v>
      </c>
      <c r="S15" s="12">
        <f t="shared" si="4"/>
        <v>0</v>
      </c>
      <c r="T15" s="34"/>
      <c r="U15" s="100">
        <f>SUMIFS(Transakce!$D$3:$D$5000,Transakce!$H$3:$H$5000,T$1,Transakce!$I$3:$I$5000,$A$1,Transakce!$C$3:$C$5000,$A15)</f>
        <v>0</v>
      </c>
      <c r="V15" s="12">
        <f t="shared" si="5"/>
        <v>0</v>
      </c>
      <c r="W15" s="34"/>
      <c r="X15" s="100">
        <f>SUMIFS(Transakce!$D$3:$D$5000,Transakce!$H$3:$H$5000,W$1,Transakce!$I$3:$I$5000,$A$1,Transakce!$C$3:$C$5000,$A15)</f>
        <v>0</v>
      </c>
      <c r="Y15" s="12">
        <f t="shared" si="12"/>
        <v>0</v>
      </c>
      <c r="Z15" s="34"/>
      <c r="AA15" s="100">
        <f>SUMIFS(Transakce!$D$3:$D$5000,Transakce!$H$3:$H$5000,Z$1,Transakce!$I$3:$I$5000,$A$1,Transakce!$C$3:$C$5000,$A15)</f>
        <v>0</v>
      </c>
      <c r="AB15" s="12">
        <f t="shared" si="13"/>
        <v>0</v>
      </c>
      <c r="AC15" s="34"/>
      <c r="AD15" s="100">
        <f>SUMIFS(Transakce!$D$3:$D$5000,Transakce!$H$3:$H$5000,AC$1,Transakce!$I$3:$I$5000,$A$1,Transakce!$C$3:$C$5000,$A15)</f>
        <v>0</v>
      </c>
      <c r="AE15" s="12">
        <f t="shared" si="14"/>
        <v>0</v>
      </c>
      <c r="AF15" s="34"/>
      <c r="AG15" s="100">
        <f>SUMIFS(Transakce!$D$3:$D$5000,Transakce!$H$3:$H$5000,AF$1,Transakce!$I$3:$I$5000,$A$1,Transakce!$C$3:$C$5000,$A15)</f>
        <v>0</v>
      </c>
      <c r="AH15" s="12">
        <f t="shared" si="15"/>
        <v>0</v>
      </c>
      <c r="AI15" s="34"/>
      <c r="AJ15" s="100">
        <f>SUMIFS(Transakce!$D$3:$D$5000,Transakce!$H$3:$H$5000,AI$1,Transakce!$I$3:$I$5000,$A$1,Transakce!$C$3:$C$5000,$A15)</f>
        <v>0</v>
      </c>
      <c r="AK15" s="12">
        <f t="shared" si="16"/>
        <v>0</v>
      </c>
      <c r="AL15" s="14">
        <f t="shared" si="6"/>
        <v>0</v>
      </c>
      <c r="AM15" s="80">
        <f t="shared" si="6"/>
        <v>0</v>
      </c>
      <c r="AN15" s="12">
        <f t="shared" si="17"/>
        <v>0</v>
      </c>
      <c r="AO15" s="81">
        <f t="shared" si="18"/>
        <v>0</v>
      </c>
      <c r="AP15" s="80">
        <f t="shared" si="18"/>
        <v>0</v>
      </c>
      <c r="AQ15" s="12">
        <f t="shared" si="19"/>
        <v>0</v>
      </c>
    </row>
    <row r="16" spans="1:43" ht="15" customHeight="1" outlineLevel="1">
      <c r="A16" s="78" t="str">
        <f>Transakce!A6</f>
        <v>Převod ze spoření</v>
      </c>
      <c r="B16" s="33"/>
      <c r="C16" s="100">
        <f>SUMIFS(Transakce!$D$3:$D$5000,Transakce!$H$3:$H$5000,B$1,Transakce!$I$3:$I$5000,$A$1,Transakce!$C$3:$C$5000,$A16)</f>
        <v>0</v>
      </c>
      <c r="D16" s="12">
        <f t="shared" si="7"/>
        <v>0</v>
      </c>
      <c r="E16" s="34"/>
      <c r="F16" s="100">
        <f>SUMIFS(Transakce!$D$3:$D$5000,Transakce!$H$3:$H$5000,E$1,Transakce!$I$3:$I$5000,$A$1,Transakce!$C$3:$C$5000,$A16)</f>
        <v>0</v>
      </c>
      <c r="G16" s="12">
        <f t="shared" si="8"/>
        <v>0</v>
      </c>
      <c r="H16" s="34"/>
      <c r="I16" s="100">
        <f>SUMIFS(Transakce!$D$3:$D$5000,Transakce!$H$3:$H$5000,H$1,Transakce!$I$3:$I$5000,$A$1,Transakce!$C$3:$C$5000,$A16)</f>
        <v>0</v>
      </c>
      <c r="J16" s="12">
        <f t="shared" si="9"/>
        <v>0</v>
      </c>
      <c r="K16" s="34"/>
      <c r="L16" s="100">
        <f>SUMIFS(Transakce!$D$3:$D$5000,Transakce!$H$3:$H$5000,K$1,Transakce!$I$3:$I$5000,$A$1,Transakce!$C$3:$C$5000,$A16)</f>
        <v>0</v>
      </c>
      <c r="M16" s="12">
        <f t="shared" si="10"/>
        <v>0</v>
      </c>
      <c r="N16" s="34"/>
      <c r="O16" s="100">
        <f>SUMIFS(Transakce!$D$3:$D$5000,Transakce!$H$3:$H$5000,N$1,Transakce!$I$3:$I$5000,$A$1,Transakce!$C$3:$C$5000,$A16)</f>
        <v>0</v>
      </c>
      <c r="P16" s="12">
        <f t="shared" si="11"/>
        <v>0</v>
      </c>
      <c r="Q16" s="34"/>
      <c r="R16" s="100">
        <f>SUMIFS(Transakce!$D$3:$D$5000,Transakce!$H$3:$H$5000,Q$1,Transakce!$I$3:$I$5000,$A$1,Transakce!$C$3:$C$5000,$A16)</f>
        <v>0</v>
      </c>
      <c r="S16" s="12">
        <f t="shared" si="4"/>
        <v>0</v>
      </c>
      <c r="T16" s="34"/>
      <c r="U16" s="100">
        <f>SUMIFS(Transakce!$D$3:$D$5000,Transakce!$H$3:$H$5000,T$1,Transakce!$I$3:$I$5000,$A$1,Transakce!$C$3:$C$5000,$A16)</f>
        <v>0</v>
      </c>
      <c r="V16" s="12">
        <f t="shared" si="5"/>
        <v>0</v>
      </c>
      <c r="W16" s="34"/>
      <c r="X16" s="100">
        <f>SUMIFS(Transakce!$D$3:$D$5000,Transakce!$H$3:$H$5000,W$1,Transakce!$I$3:$I$5000,$A$1,Transakce!$C$3:$C$5000,$A16)</f>
        <v>0</v>
      </c>
      <c r="Y16" s="12">
        <f t="shared" si="12"/>
        <v>0</v>
      </c>
      <c r="Z16" s="34"/>
      <c r="AA16" s="100">
        <f>SUMIFS(Transakce!$D$3:$D$5000,Transakce!$H$3:$H$5000,Z$1,Transakce!$I$3:$I$5000,$A$1,Transakce!$C$3:$C$5000,$A16)</f>
        <v>0</v>
      </c>
      <c r="AB16" s="12">
        <f t="shared" si="13"/>
        <v>0</v>
      </c>
      <c r="AC16" s="34"/>
      <c r="AD16" s="100">
        <f>SUMIFS(Transakce!$D$3:$D$5000,Transakce!$H$3:$H$5000,AC$1,Transakce!$I$3:$I$5000,$A$1,Transakce!$C$3:$C$5000,$A16)</f>
        <v>0</v>
      </c>
      <c r="AE16" s="12">
        <f t="shared" si="14"/>
        <v>0</v>
      </c>
      <c r="AF16" s="34"/>
      <c r="AG16" s="100">
        <f>SUMIFS(Transakce!$D$3:$D$5000,Transakce!$H$3:$H$5000,AF$1,Transakce!$I$3:$I$5000,$A$1,Transakce!$C$3:$C$5000,$A16)</f>
        <v>0</v>
      </c>
      <c r="AH16" s="12">
        <f t="shared" si="15"/>
        <v>0</v>
      </c>
      <c r="AI16" s="34"/>
      <c r="AJ16" s="100">
        <f>SUMIFS(Transakce!$D$3:$D$5000,Transakce!$H$3:$H$5000,AI$1,Transakce!$I$3:$I$5000,$A$1,Transakce!$C$3:$C$5000,$A16)</f>
        <v>0</v>
      </c>
      <c r="AK16" s="12">
        <f t="shared" si="16"/>
        <v>0</v>
      </c>
      <c r="AL16" s="14">
        <f t="shared" si="6"/>
        <v>0</v>
      </c>
      <c r="AM16" s="80">
        <f t="shared" si="6"/>
        <v>0</v>
      </c>
      <c r="AN16" s="12">
        <f t="shared" si="17"/>
        <v>0</v>
      </c>
      <c r="AO16" s="81">
        <f t="shared" si="18"/>
        <v>0</v>
      </c>
      <c r="AP16" s="80">
        <f t="shared" si="18"/>
        <v>0</v>
      </c>
      <c r="AQ16" s="12">
        <f t="shared" si="19"/>
        <v>0</v>
      </c>
    </row>
    <row r="17" spans="1:43" ht="15" customHeight="1" outlineLevel="1">
      <c r="A17" s="78" t="str">
        <f>Transakce!A7</f>
        <v>Proplacené náklady</v>
      </c>
      <c r="B17" s="33"/>
      <c r="C17" s="100">
        <f>SUMIFS(Transakce!$D$3:$D$5000,Transakce!$H$3:$H$5000,B$1,Transakce!$I$3:$I$5000,$A$1,Transakce!$C$3:$C$5000,$A17)</f>
        <v>0</v>
      </c>
      <c r="D17" s="12">
        <f t="shared" si="7"/>
        <v>0</v>
      </c>
      <c r="E17" s="34"/>
      <c r="F17" s="100">
        <f>SUMIFS(Transakce!$D$3:$D$5000,Transakce!$H$3:$H$5000,E$1,Transakce!$I$3:$I$5000,$A$1,Transakce!$C$3:$C$5000,$A17)</f>
        <v>0</v>
      </c>
      <c r="G17" s="12">
        <f t="shared" si="8"/>
        <v>0</v>
      </c>
      <c r="H17" s="34"/>
      <c r="I17" s="100">
        <f>SUMIFS(Transakce!$D$3:$D$5000,Transakce!$H$3:$H$5000,H$1,Transakce!$I$3:$I$5000,$A$1,Transakce!$C$3:$C$5000,$A17)</f>
        <v>0</v>
      </c>
      <c r="J17" s="12">
        <f t="shared" si="9"/>
        <v>0</v>
      </c>
      <c r="K17" s="34"/>
      <c r="L17" s="100">
        <f>SUMIFS(Transakce!$D$3:$D$5000,Transakce!$H$3:$H$5000,K$1,Transakce!$I$3:$I$5000,$A$1,Transakce!$C$3:$C$5000,$A17)</f>
        <v>0</v>
      </c>
      <c r="M17" s="12">
        <f t="shared" si="10"/>
        <v>0</v>
      </c>
      <c r="N17" s="34"/>
      <c r="O17" s="100">
        <f>SUMIFS(Transakce!$D$3:$D$5000,Transakce!$H$3:$H$5000,N$1,Transakce!$I$3:$I$5000,$A$1,Transakce!$C$3:$C$5000,$A17)</f>
        <v>0</v>
      </c>
      <c r="P17" s="12">
        <f t="shared" si="11"/>
        <v>0</v>
      </c>
      <c r="Q17" s="34"/>
      <c r="R17" s="100">
        <f>SUMIFS(Transakce!$D$3:$D$5000,Transakce!$H$3:$H$5000,Q$1,Transakce!$I$3:$I$5000,$A$1,Transakce!$C$3:$C$5000,$A17)</f>
        <v>0</v>
      </c>
      <c r="S17" s="12">
        <f t="shared" si="4"/>
        <v>0</v>
      </c>
      <c r="T17" s="34"/>
      <c r="U17" s="100">
        <f>SUMIFS(Transakce!$D$3:$D$5000,Transakce!$H$3:$H$5000,T$1,Transakce!$I$3:$I$5000,$A$1,Transakce!$C$3:$C$5000,$A17)</f>
        <v>0</v>
      </c>
      <c r="V17" s="12">
        <f t="shared" si="5"/>
        <v>0</v>
      </c>
      <c r="W17" s="34"/>
      <c r="X17" s="100">
        <f>SUMIFS(Transakce!$D$3:$D$5000,Transakce!$H$3:$H$5000,W$1,Transakce!$I$3:$I$5000,$A$1,Transakce!$C$3:$C$5000,$A17)</f>
        <v>0</v>
      </c>
      <c r="Y17" s="12">
        <f t="shared" si="12"/>
        <v>0</v>
      </c>
      <c r="Z17" s="34"/>
      <c r="AA17" s="100">
        <f>SUMIFS(Transakce!$D$3:$D$5000,Transakce!$H$3:$H$5000,Z$1,Transakce!$I$3:$I$5000,$A$1,Transakce!$C$3:$C$5000,$A17)</f>
        <v>0</v>
      </c>
      <c r="AB17" s="12">
        <f t="shared" si="13"/>
        <v>0</v>
      </c>
      <c r="AC17" s="34"/>
      <c r="AD17" s="100">
        <f>SUMIFS(Transakce!$D$3:$D$5000,Transakce!$H$3:$H$5000,AC$1,Transakce!$I$3:$I$5000,$A$1,Transakce!$C$3:$C$5000,$A17)</f>
        <v>0</v>
      </c>
      <c r="AE17" s="12">
        <f t="shared" si="14"/>
        <v>0</v>
      </c>
      <c r="AF17" s="34"/>
      <c r="AG17" s="100">
        <f>SUMIFS(Transakce!$D$3:$D$5000,Transakce!$H$3:$H$5000,AF$1,Transakce!$I$3:$I$5000,$A$1,Transakce!$C$3:$C$5000,$A17)</f>
        <v>0</v>
      </c>
      <c r="AH17" s="12">
        <f t="shared" si="15"/>
        <v>0</v>
      </c>
      <c r="AI17" s="34"/>
      <c r="AJ17" s="100">
        <f>SUMIFS(Transakce!$D$3:$D$5000,Transakce!$H$3:$H$5000,AI$1,Transakce!$I$3:$I$5000,$A$1,Transakce!$C$3:$C$5000,$A17)</f>
        <v>0</v>
      </c>
      <c r="AK17" s="12">
        <f t="shared" si="16"/>
        <v>0</v>
      </c>
      <c r="AL17" s="14">
        <f t="shared" si="6"/>
        <v>0</v>
      </c>
      <c r="AM17" s="80">
        <f t="shared" si="6"/>
        <v>0</v>
      </c>
      <c r="AN17" s="12">
        <f t="shared" si="17"/>
        <v>0</v>
      </c>
      <c r="AO17" s="81">
        <f t="shared" si="18"/>
        <v>0</v>
      </c>
      <c r="AP17" s="80">
        <f t="shared" si="18"/>
        <v>0</v>
      </c>
      <c r="AQ17" s="12">
        <f t="shared" si="19"/>
        <v>0</v>
      </c>
    </row>
    <row r="18" spans="1:43" ht="15" customHeight="1" outlineLevel="1">
      <c r="A18" s="78" t="str">
        <f>Transakce!A8</f>
        <v>Diety</v>
      </c>
      <c r="B18" s="33"/>
      <c r="C18" s="100">
        <f>SUMIFS(Transakce!$D$3:$D$5000,Transakce!$H$3:$H$5000,B$1,Transakce!$I$3:$I$5000,$A$1,Transakce!$C$3:$C$5000,$A18)</f>
        <v>0</v>
      </c>
      <c r="D18" s="12">
        <f t="shared" si="7"/>
        <v>0</v>
      </c>
      <c r="E18" s="34"/>
      <c r="F18" s="100">
        <f>SUMIFS(Transakce!$D$3:$D$5000,Transakce!$H$3:$H$5000,E$1,Transakce!$I$3:$I$5000,$A$1,Transakce!$C$3:$C$5000,$A18)</f>
        <v>0</v>
      </c>
      <c r="G18" s="12">
        <f t="shared" si="8"/>
        <v>0</v>
      </c>
      <c r="H18" s="34"/>
      <c r="I18" s="100">
        <f>SUMIFS(Transakce!$D$3:$D$5000,Transakce!$H$3:$H$5000,H$1,Transakce!$I$3:$I$5000,$A$1,Transakce!$C$3:$C$5000,$A18)</f>
        <v>0</v>
      </c>
      <c r="J18" s="12">
        <f t="shared" si="9"/>
        <v>0</v>
      </c>
      <c r="K18" s="34"/>
      <c r="L18" s="100">
        <f>SUMIFS(Transakce!$D$3:$D$5000,Transakce!$H$3:$H$5000,K$1,Transakce!$I$3:$I$5000,$A$1,Transakce!$C$3:$C$5000,$A18)</f>
        <v>0</v>
      </c>
      <c r="M18" s="12">
        <f t="shared" si="10"/>
        <v>0</v>
      </c>
      <c r="N18" s="34"/>
      <c r="O18" s="100">
        <f>SUMIFS(Transakce!$D$3:$D$5000,Transakce!$H$3:$H$5000,N$1,Transakce!$I$3:$I$5000,$A$1,Transakce!$C$3:$C$5000,$A18)</f>
        <v>0</v>
      </c>
      <c r="P18" s="12">
        <f t="shared" si="11"/>
        <v>0</v>
      </c>
      <c r="Q18" s="34"/>
      <c r="R18" s="100">
        <f>SUMIFS(Transakce!$D$3:$D$5000,Transakce!$H$3:$H$5000,Q$1,Transakce!$I$3:$I$5000,$A$1,Transakce!$C$3:$C$5000,$A18)</f>
        <v>0</v>
      </c>
      <c r="S18" s="12">
        <f t="shared" si="4"/>
        <v>0</v>
      </c>
      <c r="T18" s="34"/>
      <c r="U18" s="100">
        <f>SUMIFS(Transakce!$D$3:$D$5000,Transakce!$H$3:$H$5000,T$1,Transakce!$I$3:$I$5000,$A$1,Transakce!$C$3:$C$5000,$A18)</f>
        <v>0</v>
      </c>
      <c r="V18" s="12">
        <f t="shared" si="5"/>
        <v>0</v>
      </c>
      <c r="W18" s="34"/>
      <c r="X18" s="100">
        <f>SUMIFS(Transakce!$D$3:$D$5000,Transakce!$H$3:$H$5000,W$1,Transakce!$I$3:$I$5000,$A$1,Transakce!$C$3:$C$5000,$A18)</f>
        <v>0</v>
      </c>
      <c r="Y18" s="12">
        <f t="shared" si="12"/>
        <v>0</v>
      </c>
      <c r="Z18" s="34"/>
      <c r="AA18" s="100">
        <f>SUMIFS(Transakce!$D$3:$D$5000,Transakce!$H$3:$H$5000,Z$1,Transakce!$I$3:$I$5000,$A$1,Transakce!$C$3:$C$5000,$A18)</f>
        <v>0</v>
      </c>
      <c r="AB18" s="12">
        <f t="shared" si="13"/>
        <v>0</v>
      </c>
      <c r="AC18" s="34"/>
      <c r="AD18" s="100">
        <f>SUMIFS(Transakce!$D$3:$D$5000,Transakce!$H$3:$H$5000,AC$1,Transakce!$I$3:$I$5000,$A$1,Transakce!$C$3:$C$5000,$A18)</f>
        <v>0</v>
      </c>
      <c r="AE18" s="12">
        <f t="shared" si="14"/>
        <v>0</v>
      </c>
      <c r="AF18" s="34"/>
      <c r="AG18" s="100">
        <f>SUMIFS(Transakce!$D$3:$D$5000,Transakce!$H$3:$H$5000,AF$1,Transakce!$I$3:$I$5000,$A$1,Transakce!$C$3:$C$5000,$A18)</f>
        <v>0</v>
      </c>
      <c r="AH18" s="12">
        <f t="shared" si="15"/>
        <v>0</v>
      </c>
      <c r="AI18" s="34"/>
      <c r="AJ18" s="100">
        <f>SUMIFS(Transakce!$D$3:$D$5000,Transakce!$H$3:$H$5000,AI$1,Transakce!$I$3:$I$5000,$A$1,Transakce!$C$3:$C$5000,$A18)</f>
        <v>0</v>
      </c>
      <c r="AK18" s="12">
        <f t="shared" si="16"/>
        <v>0</v>
      </c>
      <c r="AL18" s="14">
        <f t="shared" si="6"/>
        <v>0</v>
      </c>
      <c r="AM18" s="80">
        <f t="shared" si="6"/>
        <v>0</v>
      </c>
      <c r="AN18" s="12">
        <f t="shared" si="17"/>
        <v>0</v>
      </c>
      <c r="AO18" s="81">
        <f t="shared" si="18"/>
        <v>0</v>
      </c>
      <c r="AP18" s="80">
        <f t="shared" si="18"/>
        <v>0</v>
      </c>
      <c r="AQ18" s="12">
        <f t="shared" si="19"/>
        <v>0</v>
      </c>
    </row>
    <row r="19" spans="1:43" ht="15" customHeight="1" outlineLevel="1">
      <c r="A19" s="78" t="str">
        <f>Transakce!A9</f>
        <v>Vráceno ze zapůjčení</v>
      </c>
      <c r="B19" s="33"/>
      <c r="C19" s="100">
        <f>SUMIFS(Transakce!$D$3:$D$5000,Transakce!$H$3:$H$5000,B$1,Transakce!$I$3:$I$5000,$A$1,Transakce!$C$3:$C$5000,$A19)</f>
        <v>0</v>
      </c>
      <c r="D19" s="12">
        <f t="shared" si="7"/>
        <v>0</v>
      </c>
      <c r="E19" s="34"/>
      <c r="F19" s="100">
        <f>SUMIFS(Transakce!$D$3:$D$5000,Transakce!$H$3:$H$5000,E$1,Transakce!$I$3:$I$5000,$A$1,Transakce!$C$3:$C$5000,$A19)</f>
        <v>0</v>
      </c>
      <c r="G19" s="12">
        <f t="shared" si="8"/>
        <v>0</v>
      </c>
      <c r="H19" s="34"/>
      <c r="I19" s="100">
        <f>SUMIFS(Transakce!$D$3:$D$5000,Transakce!$H$3:$H$5000,H$1,Transakce!$I$3:$I$5000,$A$1,Transakce!$C$3:$C$5000,$A19)</f>
        <v>0</v>
      </c>
      <c r="J19" s="12">
        <f t="shared" si="9"/>
        <v>0</v>
      </c>
      <c r="K19" s="34"/>
      <c r="L19" s="100">
        <f>SUMIFS(Transakce!$D$3:$D$5000,Transakce!$H$3:$H$5000,K$1,Transakce!$I$3:$I$5000,$A$1,Transakce!$C$3:$C$5000,$A19)</f>
        <v>0</v>
      </c>
      <c r="M19" s="12">
        <f t="shared" si="10"/>
        <v>0</v>
      </c>
      <c r="N19" s="34"/>
      <c r="O19" s="100">
        <f>SUMIFS(Transakce!$D$3:$D$5000,Transakce!$H$3:$H$5000,N$1,Transakce!$I$3:$I$5000,$A$1,Transakce!$C$3:$C$5000,$A19)</f>
        <v>0</v>
      </c>
      <c r="P19" s="12">
        <f t="shared" si="11"/>
        <v>0</v>
      </c>
      <c r="Q19" s="34"/>
      <c r="R19" s="100">
        <f>SUMIFS(Transakce!$D$3:$D$5000,Transakce!$H$3:$H$5000,Q$1,Transakce!$I$3:$I$5000,$A$1,Transakce!$C$3:$C$5000,$A19)</f>
        <v>0</v>
      </c>
      <c r="S19" s="12">
        <f t="shared" si="4"/>
        <v>0</v>
      </c>
      <c r="T19" s="34"/>
      <c r="U19" s="100">
        <f>SUMIFS(Transakce!$D$3:$D$5000,Transakce!$H$3:$H$5000,T$1,Transakce!$I$3:$I$5000,$A$1,Transakce!$C$3:$C$5000,$A19)</f>
        <v>0</v>
      </c>
      <c r="V19" s="12">
        <f t="shared" si="5"/>
        <v>0</v>
      </c>
      <c r="W19" s="34"/>
      <c r="X19" s="100">
        <f>SUMIFS(Transakce!$D$3:$D$5000,Transakce!$H$3:$H$5000,W$1,Transakce!$I$3:$I$5000,$A$1,Transakce!$C$3:$C$5000,$A19)</f>
        <v>0</v>
      </c>
      <c r="Y19" s="12">
        <f t="shared" si="12"/>
        <v>0</v>
      </c>
      <c r="Z19" s="34"/>
      <c r="AA19" s="100">
        <f>SUMIFS(Transakce!$D$3:$D$5000,Transakce!$H$3:$H$5000,Z$1,Transakce!$I$3:$I$5000,$A$1,Transakce!$C$3:$C$5000,$A19)</f>
        <v>0</v>
      </c>
      <c r="AB19" s="12">
        <f t="shared" si="13"/>
        <v>0</v>
      </c>
      <c r="AC19" s="34"/>
      <c r="AD19" s="100">
        <f>SUMIFS(Transakce!$D$3:$D$5000,Transakce!$H$3:$H$5000,AC$1,Transakce!$I$3:$I$5000,$A$1,Transakce!$C$3:$C$5000,$A19)</f>
        <v>0</v>
      </c>
      <c r="AE19" s="12">
        <f t="shared" si="14"/>
        <v>0</v>
      </c>
      <c r="AF19" s="34"/>
      <c r="AG19" s="100">
        <f>SUMIFS(Transakce!$D$3:$D$5000,Transakce!$H$3:$H$5000,AF$1,Transakce!$I$3:$I$5000,$A$1,Transakce!$C$3:$C$5000,$A19)</f>
        <v>0</v>
      </c>
      <c r="AH19" s="12">
        <f t="shared" si="15"/>
        <v>0</v>
      </c>
      <c r="AI19" s="34"/>
      <c r="AJ19" s="100">
        <f>SUMIFS(Transakce!$D$3:$D$5000,Transakce!$H$3:$H$5000,AI$1,Transakce!$I$3:$I$5000,$A$1,Transakce!$C$3:$C$5000,$A19)</f>
        <v>0</v>
      </c>
      <c r="AK19" s="12">
        <f t="shared" si="16"/>
        <v>0</v>
      </c>
      <c r="AL19" s="14">
        <f t="shared" si="6"/>
        <v>0</v>
      </c>
      <c r="AM19" s="80">
        <f t="shared" si="6"/>
        <v>0</v>
      </c>
      <c r="AN19" s="12">
        <f t="shared" si="17"/>
        <v>0</v>
      </c>
      <c r="AO19" s="81">
        <f t="shared" si="18"/>
        <v>0</v>
      </c>
      <c r="AP19" s="80">
        <f t="shared" si="18"/>
        <v>0</v>
      </c>
      <c r="AQ19" s="12">
        <f t="shared" si="19"/>
        <v>0</v>
      </c>
    </row>
    <row r="20" spans="1:43" ht="15" customHeight="1" outlineLevel="1">
      <c r="A20" s="82" t="str">
        <f>Transakce!A10</f>
        <v>Jiné příjmy</v>
      </c>
      <c r="B20" s="35"/>
      <c r="C20" s="100">
        <f>SUMIFS(Transakce!$D$3:$D$5000,Transakce!$H$3:$H$5000,B$1,Transakce!$I$3:$I$5000,$A$1,Transakce!$C$3:$C$5000,$A20)</f>
        <v>0</v>
      </c>
      <c r="D20" s="18">
        <f t="shared" si="7"/>
        <v>0</v>
      </c>
      <c r="E20" s="36"/>
      <c r="F20" s="100">
        <f>SUMIFS(Transakce!$D$3:$D$5000,Transakce!$H$3:$H$5000,E$1,Transakce!$I$3:$I$5000,$A$1,Transakce!$C$3:$C$5000,$A20)</f>
        <v>0</v>
      </c>
      <c r="G20" s="18">
        <f t="shared" si="8"/>
        <v>0</v>
      </c>
      <c r="H20" s="36"/>
      <c r="I20" s="100">
        <f>SUMIFS(Transakce!$D$3:$D$5000,Transakce!$H$3:$H$5000,H$1,Transakce!$I$3:$I$5000,$A$1,Transakce!$C$3:$C$5000,$A20)</f>
        <v>0</v>
      </c>
      <c r="J20" s="18">
        <f t="shared" si="9"/>
        <v>0</v>
      </c>
      <c r="K20" s="36"/>
      <c r="L20" s="100">
        <f>SUMIFS(Transakce!$D$3:$D$5000,Transakce!$H$3:$H$5000,K$1,Transakce!$I$3:$I$5000,$A$1,Transakce!$C$3:$C$5000,$A20)</f>
        <v>0</v>
      </c>
      <c r="M20" s="18">
        <f t="shared" si="10"/>
        <v>0</v>
      </c>
      <c r="N20" s="36"/>
      <c r="O20" s="100">
        <f>SUMIFS(Transakce!$D$3:$D$5000,Transakce!$H$3:$H$5000,N$1,Transakce!$I$3:$I$5000,$A$1,Transakce!$C$3:$C$5000,$A20)</f>
        <v>0</v>
      </c>
      <c r="P20" s="18">
        <f t="shared" si="11"/>
        <v>0</v>
      </c>
      <c r="Q20" s="36"/>
      <c r="R20" s="100">
        <f>SUMIFS(Transakce!$D$3:$D$5000,Transakce!$H$3:$H$5000,Q$1,Transakce!$I$3:$I$5000,$A$1,Transakce!$C$3:$C$5000,$A20)</f>
        <v>0</v>
      </c>
      <c r="S20" s="18">
        <f t="shared" si="4"/>
        <v>0</v>
      </c>
      <c r="T20" s="36"/>
      <c r="U20" s="100">
        <f>SUMIFS(Transakce!$D$3:$D$5000,Transakce!$H$3:$H$5000,T$1,Transakce!$I$3:$I$5000,$A$1,Transakce!$C$3:$C$5000,$A20)</f>
        <v>0</v>
      </c>
      <c r="V20" s="18">
        <f t="shared" si="5"/>
        <v>0</v>
      </c>
      <c r="W20" s="36"/>
      <c r="X20" s="100">
        <f>SUMIFS(Transakce!$D$3:$D$5000,Transakce!$H$3:$H$5000,W$1,Transakce!$I$3:$I$5000,$A$1,Transakce!$C$3:$C$5000,$A20)</f>
        <v>0</v>
      </c>
      <c r="Y20" s="18">
        <f t="shared" si="12"/>
        <v>0</v>
      </c>
      <c r="Z20" s="36"/>
      <c r="AA20" s="100">
        <f>SUMIFS(Transakce!$D$3:$D$5000,Transakce!$H$3:$H$5000,Z$1,Transakce!$I$3:$I$5000,$A$1,Transakce!$C$3:$C$5000,$A20)</f>
        <v>0</v>
      </c>
      <c r="AB20" s="18">
        <f t="shared" si="13"/>
        <v>0</v>
      </c>
      <c r="AC20" s="36"/>
      <c r="AD20" s="100">
        <f>SUMIFS(Transakce!$D$3:$D$5000,Transakce!$H$3:$H$5000,AC$1,Transakce!$I$3:$I$5000,$A$1,Transakce!$C$3:$C$5000,$A20)</f>
        <v>0</v>
      </c>
      <c r="AE20" s="18">
        <f t="shared" si="14"/>
        <v>0</v>
      </c>
      <c r="AF20" s="36"/>
      <c r="AG20" s="100">
        <f>SUMIFS(Transakce!$D$3:$D$5000,Transakce!$H$3:$H$5000,AF$1,Transakce!$I$3:$I$5000,$A$1,Transakce!$C$3:$C$5000,$A20)</f>
        <v>0</v>
      </c>
      <c r="AH20" s="18">
        <f t="shared" si="15"/>
        <v>0</v>
      </c>
      <c r="AI20" s="36"/>
      <c r="AJ20" s="100">
        <f>SUMIFS(Transakce!$D$3:$D$5000,Transakce!$H$3:$H$5000,AI$1,Transakce!$I$3:$I$5000,$A$1,Transakce!$C$3:$C$5000,$A20)</f>
        <v>0</v>
      </c>
      <c r="AK20" s="18">
        <f t="shared" si="16"/>
        <v>0</v>
      </c>
      <c r="AL20" s="20">
        <f t="shared" si="6"/>
        <v>0</v>
      </c>
      <c r="AM20" s="80">
        <f t="shared" si="6"/>
        <v>0</v>
      </c>
      <c r="AN20" s="18">
        <f t="shared" si="17"/>
        <v>0</v>
      </c>
      <c r="AO20" s="81">
        <f t="shared" si="18"/>
        <v>0</v>
      </c>
      <c r="AP20" s="80">
        <f t="shared" si="18"/>
        <v>0</v>
      </c>
      <c r="AQ20" s="18">
        <f t="shared" si="19"/>
        <v>0</v>
      </c>
    </row>
    <row r="21" spans="1:43" ht="15" customHeight="1">
      <c r="A21" s="68" t="s">
        <v>69</v>
      </c>
      <c r="B21" s="3">
        <f>SUM(B12:B20)</f>
        <v>0</v>
      </c>
      <c r="C21" s="2">
        <f t="shared" ref="C21:AM21" si="20">SUM(C12:C20)</f>
        <v>0</v>
      </c>
      <c r="D21" s="2">
        <f>SUM(D12:D20)</f>
        <v>0</v>
      </c>
      <c r="E21" s="8">
        <f t="shared" si="20"/>
        <v>0</v>
      </c>
      <c r="F21" s="2">
        <f t="shared" si="20"/>
        <v>0</v>
      </c>
      <c r="G21" s="2">
        <f>SUM(G12:G20)</f>
        <v>0</v>
      </c>
      <c r="H21" s="8">
        <f t="shared" si="20"/>
        <v>0</v>
      </c>
      <c r="I21" s="2">
        <f t="shared" si="20"/>
        <v>0</v>
      </c>
      <c r="J21" s="2">
        <f>SUM(J12:J20)</f>
        <v>0</v>
      </c>
      <c r="K21" s="8">
        <f t="shared" si="20"/>
        <v>0</v>
      </c>
      <c r="L21" s="2">
        <f t="shared" si="20"/>
        <v>0</v>
      </c>
      <c r="M21" s="2">
        <f>SUM(M12:M20)</f>
        <v>0</v>
      </c>
      <c r="N21" s="8">
        <f t="shared" si="20"/>
        <v>0</v>
      </c>
      <c r="O21" s="2">
        <f t="shared" si="20"/>
        <v>0</v>
      </c>
      <c r="P21" s="2">
        <f>SUM(P12:P20)</f>
        <v>0</v>
      </c>
      <c r="Q21" s="8">
        <f t="shared" si="20"/>
        <v>24000</v>
      </c>
      <c r="R21" s="2">
        <f t="shared" si="20"/>
        <v>0</v>
      </c>
      <c r="S21" s="2">
        <f>SUM(S12:S20)</f>
        <v>-24000</v>
      </c>
      <c r="T21" s="8">
        <f t="shared" si="20"/>
        <v>24000</v>
      </c>
      <c r="U21" s="2">
        <f t="shared" si="20"/>
        <v>0</v>
      </c>
      <c r="V21" s="2">
        <f>SUM(V12:V20)</f>
        <v>-24000</v>
      </c>
      <c r="W21" s="8">
        <f t="shared" si="20"/>
        <v>24000</v>
      </c>
      <c r="X21" s="2">
        <f t="shared" si="20"/>
        <v>0</v>
      </c>
      <c r="Y21" s="2">
        <f>SUM(Y12:Y20)</f>
        <v>-24000</v>
      </c>
      <c r="Z21" s="8">
        <f t="shared" si="20"/>
        <v>24000</v>
      </c>
      <c r="AA21" s="2">
        <f t="shared" si="20"/>
        <v>0</v>
      </c>
      <c r="AB21" s="2">
        <f>SUM(AB12:AB20)</f>
        <v>-24000</v>
      </c>
      <c r="AC21" s="8">
        <f t="shared" si="20"/>
        <v>24000</v>
      </c>
      <c r="AD21" s="2">
        <f t="shared" si="20"/>
        <v>0</v>
      </c>
      <c r="AE21" s="2">
        <f>SUM(AE12:AE20)</f>
        <v>-24000</v>
      </c>
      <c r="AF21" s="8">
        <f t="shared" si="20"/>
        <v>24000</v>
      </c>
      <c r="AG21" s="2">
        <f t="shared" si="20"/>
        <v>0</v>
      </c>
      <c r="AH21" s="2">
        <f>SUM(AH12:AH20)</f>
        <v>-24000</v>
      </c>
      <c r="AI21" s="8">
        <f t="shared" si="20"/>
        <v>24000</v>
      </c>
      <c r="AJ21" s="2">
        <f t="shared" si="20"/>
        <v>0</v>
      </c>
      <c r="AK21" s="2">
        <f>SUM(AK12:AK20)</f>
        <v>-24000</v>
      </c>
      <c r="AL21" s="5">
        <f t="shared" si="20"/>
        <v>168000</v>
      </c>
      <c r="AM21" s="2">
        <f t="shared" si="20"/>
        <v>0</v>
      </c>
      <c r="AN21" s="2">
        <f>SUM(AN12:AN20)</f>
        <v>-168000</v>
      </c>
      <c r="AO21" s="4">
        <f>SUM(AO12:AO20)</f>
        <v>14000</v>
      </c>
      <c r="AP21" s="2">
        <f>SUM(AP12:AP20)</f>
        <v>0</v>
      </c>
      <c r="AQ21" s="2">
        <f>SUM(AQ12:AQ20)</f>
        <v>-14000</v>
      </c>
    </row>
    <row r="22" spans="1:43" ht="15" customHeight="1">
      <c r="A22" s="83" t="s">
        <v>14</v>
      </c>
      <c r="B22" s="30"/>
      <c r="C22" s="30"/>
      <c r="D22" s="30"/>
      <c r="E22" s="84"/>
      <c r="F22" s="30"/>
      <c r="G22" s="30"/>
      <c r="H22" s="84"/>
      <c r="I22" s="30"/>
      <c r="J22" s="30"/>
      <c r="K22" s="84"/>
      <c r="L22" s="30"/>
      <c r="M22" s="30"/>
      <c r="N22" s="84"/>
      <c r="O22" s="30"/>
      <c r="P22" s="30"/>
      <c r="Q22" s="84"/>
      <c r="R22" s="30"/>
      <c r="S22" s="30"/>
      <c r="T22" s="84"/>
      <c r="U22" s="30"/>
      <c r="V22" s="30"/>
      <c r="W22" s="84"/>
      <c r="X22" s="30"/>
      <c r="Y22" s="30"/>
      <c r="Z22" s="84"/>
      <c r="AA22" s="30"/>
      <c r="AB22" s="30"/>
      <c r="AC22" s="84"/>
      <c r="AD22" s="30"/>
      <c r="AE22" s="30"/>
      <c r="AF22" s="84"/>
      <c r="AG22" s="30"/>
      <c r="AH22" s="30"/>
      <c r="AI22" s="84"/>
      <c r="AJ22" s="30"/>
      <c r="AK22" s="30"/>
      <c r="AL22" s="85"/>
      <c r="AM22" s="30"/>
      <c r="AN22" s="30"/>
      <c r="AO22" s="86"/>
      <c r="AP22" s="30"/>
      <c r="AQ22" s="30"/>
    </row>
    <row r="23" spans="1:43" ht="15" customHeight="1" outlineLevel="1">
      <c r="A23" s="63" t="str">
        <f>Transakce!A11</f>
        <v>Nájem</v>
      </c>
      <c r="B23" s="31"/>
      <c r="C23" s="100">
        <f>SUMIFS(Transakce!$D$3:$D$5000,Transakce!$H$3:$H$5000,B$1,Transakce!$I$3:$I$5000,$A$1,Transakce!$C$3:$C$5000,$A23)</f>
        <v>0</v>
      </c>
      <c r="D23" s="29">
        <f>B23-C23</f>
        <v>0</v>
      </c>
      <c r="E23" s="32"/>
      <c r="F23" s="100">
        <f>SUMIFS(Transakce!$D$3:$D$5000,Transakce!$H$3:$H$5000,E$1,Transakce!$I$3:$I$5000,$A$1,Transakce!$C$3:$C$5000,$A23)</f>
        <v>0</v>
      </c>
      <c r="G23" s="29">
        <f>E23-F23</f>
        <v>0</v>
      </c>
      <c r="H23" s="32"/>
      <c r="I23" s="100">
        <f>SUMIFS(Transakce!$D$3:$D$5000,Transakce!$H$3:$H$5000,H$1,Transakce!$I$3:$I$5000,$A$1,Transakce!$C$3:$C$5000,$A23)</f>
        <v>0</v>
      </c>
      <c r="J23" s="29">
        <f>H23-I23</f>
        <v>0</v>
      </c>
      <c r="K23" s="32"/>
      <c r="L23" s="100">
        <f>SUMIFS(Transakce!$D$3:$D$5000,Transakce!$H$3:$H$5000,K$1,Transakce!$I$3:$I$5000,$A$1,Transakce!$C$3:$C$5000,$A23)</f>
        <v>0</v>
      </c>
      <c r="M23" s="29">
        <f>K23-L23</f>
        <v>0</v>
      </c>
      <c r="N23" s="32"/>
      <c r="O23" s="100">
        <f>SUMIFS(Transakce!$D$3:$D$5000,Transakce!$H$3:$H$5000,N$1,Transakce!$I$3:$I$5000,$A$1,Transakce!$C$3:$C$5000,$A23)</f>
        <v>0</v>
      </c>
      <c r="P23" s="29">
        <f>N23-O23</f>
        <v>0</v>
      </c>
      <c r="Q23" s="32"/>
      <c r="R23" s="100">
        <f>SUMIFS(Transakce!$D$3:$D$5000,Transakce!$H$3:$H$5000,Q$1,Transakce!$I$3:$I$5000,$A$1,Transakce!$C$3:$C$5000,$A23)</f>
        <v>0</v>
      </c>
      <c r="S23" s="29">
        <f>Q23-R23</f>
        <v>0</v>
      </c>
      <c r="T23" s="32"/>
      <c r="U23" s="100">
        <f>SUMIFS(Transakce!$D$3:$D$5000,Transakce!$H$3:$H$5000,T$1,Transakce!$I$3:$I$5000,$A$1,Transakce!$C$3:$C$5000,$A23)</f>
        <v>0</v>
      </c>
      <c r="V23" s="29">
        <f>T23-U23</f>
        <v>0</v>
      </c>
      <c r="W23" s="32"/>
      <c r="X23" s="100">
        <f>SUMIFS(Transakce!$D$3:$D$5000,Transakce!$H$3:$H$5000,W$1,Transakce!$I$3:$I$5000,$A$1,Transakce!$C$3:$C$5000,$A23)</f>
        <v>0</v>
      </c>
      <c r="Y23" s="29">
        <f>W23-X23</f>
        <v>0</v>
      </c>
      <c r="Z23" s="32"/>
      <c r="AA23" s="100">
        <f>SUMIFS(Transakce!$D$3:$D$5000,Transakce!$H$3:$H$5000,Z$1,Transakce!$I$3:$I$5000,$A$1,Transakce!$C$3:$C$5000,$A23)</f>
        <v>0</v>
      </c>
      <c r="AB23" s="29">
        <f>Z23-AA23</f>
        <v>0</v>
      </c>
      <c r="AC23" s="32"/>
      <c r="AD23" s="100">
        <f>SUMIFS(Transakce!$D$3:$D$5000,Transakce!$H$3:$H$5000,AC$1,Transakce!$I$3:$I$5000,$A$1,Transakce!$C$3:$C$5000,$A23)</f>
        <v>0</v>
      </c>
      <c r="AE23" s="29">
        <f>AC23-AD23</f>
        <v>0</v>
      </c>
      <c r="AF23" s="32"/>
      <c r="AG23" s="100">
        <f>SUMIFS(Transakce!$D$3:$D$5000,Transakce!$H$3:$H$5000,AF$1,Transakce!$I$3:$I$5000,$A$1,Transakce!$C$3:$C$5000,$A23)</f>
        <v>0</v>
      </c>
      <c r="AH23" s="29">
        <f>AF23-AG23</f>
        <v>0</v>
      </c>
      <c r="AI23" s="32"/>
      <c r="AJ23" s="100">
        <f>SUMIFS(Transakce!$D$3:$D$5000,Transakce!$H$3:$H$5000,AI$1,Transakce!$I$3:$I$5000,$A$1,Transakce!$C$3:$C$5000,$A23)</f>
        <v>0</v>
      </c>
      <c r="AK23" s="29">
        <f>AI23-AJ23</f>
        <v>0</v>
      </c>
      <c r="AL23" s="79">
        <f t="shared" ref="AL23:AM36" si="21">B23+E23+H23+K23+N23+Q23+T23+W23+Z23+AC23+AF23+AI23</f>
        <v>0</v>
      </c>
      <c r="AM23" s="80">
        <f t="shared" si="21"/>
        <v>0</v>
      </c>
      <c r="AN23" s="29">
        <f>AL23-AM23</f>
        <v>0</v>
      </c>
      <c r="AO23" s="81">
        <f t="shared" ref="AO23:AP36" si="22">AL23/$AO$5</f>
        <v>0</v>
      </c>
      <c r="AP23" s="80">
        <f t="shared" si="22"/>
        <v>0</v>
      </c>
      <c r="AQ23" s="29">
        <f>AO23-AP23</f>
        <v>0</v>
      </c>
    </row>
    <row r="24" spans="1:43" ht="15" customHeight="1" outlineLevel="1">
      <c r="A24" s="63" t="str">
        <f>Transakce!A12</f>
        <v>Elektřina</v>
      </c>
      <c r="B24" s="33">
        <v>500</v>
      </c>
      <c r="C24" s="100">
        <f>SUMIFS(Transakce!$D$3:$D$5000,Transakce!$H$3:$H$5000,B$1,Transakce!$I$3:$I$5000,$A$1,Transakce!$C$3:$C$5000,$A24)</f>
        <v>0</v>
      </c>
      <c r="D24" s="29">
        <f t="shared" ref="D24:D36" si="23">B24-C24</f>
        <v>500</v>
      </c>
      <c r="E24" s="34">
        <v>500</v>
      </c>
      <c r="F24" s="100">
        <f>SUMIFS(Transakce!$D$3:$D$5000,Transakce!$H$3:$H$5000,E$1,Transakce!$I$3:$I$5000,$A$1,Transakce!$C$3:$C$5000,$A24)</f>
        <v>0</v>
      </c>
      <c r="G24" s="29">
        <f t="shared" ref="G24:G36" si="24">E24-F24</f>
        <v>500</v>
      </c>
      <c r="H24" s="34">
        <v>500</v>
      </c>
      <c r="I24" s="100">
        <f>SUMIFS(Transakce!$D$3:$D$5000,Transakce!$H$3:$H$5000,H$1,Transakce!$I$3:$I$5000,$A$1,Transakce!$C$3:$C$5000,$A24)</f>
        <v>0</v>
      </c>
      <c r="J24" s="29">
        <f t="shared" ref="J24:J36" si="25">H24-I24</f>
        <v>500</v>
      </c>
      <c r="K24" s="34">
        <v>500</v>
      </c>
      <c r="L24" s="100">
        <f>SUMIFS(Transakce!$D$3:$D$5000,Transakce!$H$3:$H$5000,K$1,Transakce!$I$3:$I$5000,$A$1,Transakce!$C$3:$C$5000,$A24)</f>
        <v>0</v>
      </c>
      <c r="M24" s="29">
        <f t="shared" ref="M24:M36" si="26">K24-L24</f>
        <v>500</v>
      </c>
      <c r="N24" s="34">
        <v>500</v>
      </c>
      <c r="O24" s="100">
        <f>SUMIFS(Transakce!$D$3:$D$5000,Transakce!$H$3:$H$5000,N$1,Transakce!$I$3:$I$5000,$A$1,Transakce!$C$3:$C$5000,$A24)</f>
        <v>0</v>
      </c>
      <c r="P24" s="29">
        <f t="shared" ref="P24:P36" si="27">N24-O24</f>
        <v>500</v>
      </c>
      <c r="Q24" s="34">
        <v>500</v>
      </c>
      <c r="R24" s="100">
        <f>SUMIFS(Transakce!$D$3:$D$5000,Transakce!$H$3:$H$5000,Q$1,Transakce!$I$3:$I$5000,$A$1,Transakce!$C$3:$C$5000,$A24)</f>
        <v>0</v>
      </c>
      <c r="S24" s="29">
        <f t="shared" ref="S24:S36" si="28">Q24-R24</f>
        <v>500</v>
      </c>
      <c r="T24" s="34">
        <v>500</v>
      </c>
      <c r="U24" s="100">
        <f>SUMIFS(Transakce!$D$3:$D$5000,Transakce!$H$3:$H$5000,T$1,Transakce!$I$3:$I$5000,$A$1,Transakce!$C$3:$C$5000,$A24)</f>
        <v>0</v>
      </c>
      <c r="V24" s="29">
        <f t="shared" ref="V24:V36" si="29">T24-U24</f>
        <v>500</v>
      </c>
      <c r="W24" s="34">
        <v>500</v>
      </c>
      <c r="X24" s="100">
        <f>SUMIFS(Transakce!$D$3:$D$5000,Transakce!$H$3:$H$5000,W$1,Transakce!$I$3:$I$5000,$A$1,Transakce!$C$3:$C$5000,$A24)</f>
        <v>0</v>
      </c>
      <c r="Y24" s="29">
        <f t="shared" ref="Y24:Y36" si="30">W24-X24</f>
        <v>500</v>
      </c>
      <c r="Z24" s="34">
        <v>500</v>
      </c>
      <c r="AA24" s="100">
        <f>SUMIFS(Transakce!$D$3:$D$5000,Transakce!$H$3:$H$5000,Z$1,Transakce!$I$3:$I$5000,$A$1,Transakce!$C$3:$C$5000,$A24)</f>
        <v>0</v>
      </c>
      <c r="AB24" s="29">
        <f t="shared" ref="AB24:AB36" si="31">Z24-AA24</f>
        <v>500</v>
      </c>
      <c r="AC24" s="34">
        <v>500</v>
      </c>
      <c r="AD24" s="100">
        <f>SUMIFS(Transakce!$D$3:$D$5000,Transakce!$H$3:$H$5000,AC$1,Transakce!$I$3:$I$5000,$A$1,Transakce!$C$3:$C$5000,$A24)</f>
        <v>0</v>
      </c>
      <c r="AE24" s="29">
        <f t="shared" ref="AE24:AE36" si="32">AC24-AD24</f>
        <v>500</v>
      </c>
      <c r="AF24" s="34">
        <v>500</v>
      </c>
      <c r="AG24" s="100">
        <f>SUMIFS(Transakce!$D$3:$D$5000,Transakce!$H$3:$H$5000,AF$1,Transakce!$I$3:$I$5000,$A$1,Transakce!$C$3:$C$5000,$A24)</f>
        <v>0</v>
      </c>
      <c r="AH24" s="29">
        <f t="shared" ref="AH24:AH36" si="33">AF24-AG24</f>
        <v>500</v>
      </c>
      <c r="AI24" s="34">
        <v>500</v>
      </c>
      <c r="AJ24" s="100">
        <f>SUMIFS(Transakce!$D$3:$D$5000,Transakce!$H$3:$H$5000,AI$1,Transakce!$I$3:$I$5000,$A$1,Transakce!$C$3:$C$5000,$A24)</f>
        <v>0</v>
      </c>
      <c r="AK24" s="29">
        <f t="shared" ref="AK24:AK36" si="34">AI24-AJ24</f>
        <v>500</v>
      </c>
      <c r="AL24" s="79">
        <f t="shared" si="21"/>
        <v>6000</v>
      </c>
      <c r="AM24" s="80">
        <f t="shared" si="21"/>
        <v>0</v>
      </c>
      <c r="AN24" s="29">
        <f t="shared" ref="AN24:AN36" si="35">AL24-AM24</f>
        <v>6000</v>
      </c>
      <c r="AO24" s="81">
        <f t="shared" si="22"/>
        <v>500</v>
      </c>
      <c r="AP24" s="80">
        <f t="shared" si="22"/>
        <v>0</v>
      </c>
      <c r="AQ24" s="29">
        <f t="shared" ref="AQ24:AQ36" si="36">AO24-AP24</f>
        <v>500</v>
      </c>
    </row>
    <row r="25" spans="1:43" ht="15" customHeight="1" outlineLevel="1">
      <c r="A25" s="63" t="str">
        <f>Transakce!A13</f>
        <v>Teplo (plyn,dřevo,uhlí)</v>
      </c>
      <c r="B25" s="31">
        <v>1500</v>
      </c>
      <c r="C25" s="100">
        <f>SUMIFS(Transakce!$D$3:$D$5000,Transakce!$H$3:$H$5000,B$1,Transakce!$I$3:$I$5000,$A$1,Transakce!$C$3:$C$5000,$A25)</f>
        <v>0</v>
      </c>
      <c r="D25" s="29">
        <f t="shared" si="23"/>
        <v>1500</v>
      </c>
      <c r="E25" s="32">
        <v>1500</v>
      </c>
      <c r="F25" s="100">
        <f>SUMIFS(Transakce!$D$3:$D$5000,Transakce!$H$3:$H$5000,E$1,Transakce!$I$3:$I$5000,$A$1,Transakce!$C$3:$C$5000,$A25)</f>
        <v>0</v>
      </c>
      <c r="G25" s="29">
        <f t="shared" si="24"/>
        <v>1500</v>
      </c>
      <c r="H25" s="32">
        <v>1500</v>
      </c>
      <c r="I25" s="100">
        <f>SUMIFS(Transakce!$D$3:$D$5000,Transakce!$H$3:$H$5000,H$1,Transakce!$I$3:$I$5000,$A$1,Transakce!$C$3:$C$5000,$A25)</f>
        <v>0</v>
      </c>
      <c r="J25" s="29">
        <f t="shared" si="25"/>
        <v>1500</v>
      </c>
      <c r="K25" s="32">
        <v>1500</v>
      </c>
      <c r="L25" s="100">
        <f>SUMIFS(Transakce!$D$3:$D$5000,Transakce!$H$3:$H$5000,K$1,Transakce!$I$3:$I$5000,$A$1,Transakce!$C$3:$C$5000,$A25)</f>
        <v>0</v>
      </c>
      <c r="M25" s="29">
        <f t="shared" si="26"/>
        <v>1500</v>
      </c>
      <c r="N25" s="32">
        <v>1500</v>
      </c>
      <c r="O25" s="100">
        <f>SUMIFS(Transakce!$D$3:$D$5000,Transakce!$H$3:$H$5000,N$1,Transakce!$I$3:$I$5000,$A$1,Transakce!$C$3:$C$5000,$A25)</f>
        <v>0</v>
      </c>
      <c r="P25" s="29">
        <f t="shared" si="27"/>
        <v>1500</v>
      </c>
      <c r="Q25" s="32">
        <v>1500</v>
      </c>
      <c r="R25" s="100">
        <f>SUMIFS(Transakce!$D$3:$D$5000,Transakce!$H$3:$H$5000,Q$1,Transakce!$I$3:$I$5000,$A$1,Transakce!$C$3:$C$5000,$A25)</f>
        <v>0</v>
      </c>
      <c r="S25" s="29">
        <f t="shared" si="28"/>
        <v>1500</v>
      </c>
      <c r="T25" s="32">
        <v>1500</v>
      </c>
      <c r="U25" s="100">
        <f>SUMIFS(Transakce!$D$3:$D$5000,Transakce!$H$3:$H$5000,T$1,Transakce!$I$3:$I$5000,$A$1,Transakce!$C$3:$C$5000,$A25)</f>
        <v>0</v>
      </c>
      <c r="V25" s="29">
        <f t="shared" si="29"/>
        <v>1500</v>
      </c>
      <c r="W25" s="32">
        <v>1500</v>
      </c>
      <c r="X25" s="100">
        <f>SUMIFS(Transakce!$D$3:$D$5000,Transakce!$H$3:$H$5000,W$1,Transakce!$I$3:$I$5000,$A$1,Transakce!$C$3:$C$5000,$A25)</f>
        <v>0</v>
      </c>
      <c r="Y25" s="29">
        <f t="shared" si="30"/>
        <v>1500</v>
      </c>
      <c r="Z25" s="32">
        <v>1500</v>
      </c>
      <c r="AA25" s="100">
        <f>SUMIFS(Transakce!$D$3:$D$5000,Transakce!$H$3:$H$5000,Z$1,Transakce!$I$3:$I$5000,$A$1,Transakce!$C$3:$C$5000,$A25)</f>
        <v>0</v>
      </c>
      <c r="AB25" s="29">
        <f t="shared" si="31"/>
        <v>1500</v>
      </c>
      <c r="AC25" s="32">
        <v>1500</v>
      </c>
      <c r="AD25" s="100">
        <f>SUMIFS(Transakce!$D$3:$D$5000,Transakce!$H$3:$H$5000,AC$1,Transakce!$I$3:$I$5000,$A$1,Transakce!$C$3:$C$5000,$A25)</f>
        <v>0</v>
      </c>
      <c r="AE25" s="29">
        <f t="shared" si="32"/>
        <v>1500</v>
      </c>
      <c r="AF25" s="32">
        <v>1500</v>
      </c>
      <c r="AG25" s="100">
        <f>SUMIFS(Transakce!$D$3:$D$5000,Transakce!$H$3:$H$5000,AF$1,Transakce!$I$3:$I$5000,$A$1,Transakce!$C$3:$C$5000,$A25)</f>
        <v>0</v>
      </c>
      <c r="AH25" s="29">
        <f t="shared" si="33"/>
        <v>1500</v>
      </c>
      <c r="AI25" s="32">
        <v>1500</v>
      </c>
      <c r="AJ25" s="100">
        <f>SUMIFS(Transakce!$D$3:$D$5000,Transakce!$H$3:$H$5000,AI$1,Transakce!$I$3:$I$5000,$A$1,Transakce!$C$3:$C$5000,$A25)</f>
        <v>0</v>
      </c>
      <c r="AK25" s="29">
        <f t="shared" si="34"/>
        <v>1500</v>
      </c>
      <c r="AL25" s="79">
        <f t="shared" si="21"/>
        <v>18000</v>
      </c>
      <c r="AM25" s="80">
        <f t="shared" si="21"/>
        <v>0</v>
      </c>
      <c r="AN25" s="29">
        <f t="shared" si="35"/>
        <v>18000</v>
      </c>
      <c r="AO25" s="81">
        <f t="shared" si="22"/>
        <v>1500</v>
      </c>
      <c r="AP25" s="80">
        <f t="shared" si="22"/>
        <v>0</v>
      </c>
      <c r="AQ25" s="29">
        <f t="shared" si="36"/>
        <v>1500</v>
      </c>
    </row>
    <row r="26" spans="1:43" ht="15" customHeight="1" outlineLevel="1">
      <c r="A26" s="63" t="str">
        <f>Transakce!A14</f>
        <v>Dřevo</v>
      </c>
      <c r="B26" s="33"/>
      <c r="C26" s="100">
        <f>SUMIFS(Transakce!$D$3:$D$5000,Transakce!$H$3:$H$5000,B$1,Transakce!$I$3:$I$5000,$A$1,Transakce!$C$3:$C$5000,$A26)</f>
        <v>0</v>
      </c>
      <c r="D26" s="29">
        <f t="shared" si="23"/>
        <v>0</v>
      </c>
      <c r="E26" s="34"/>
      <c r="F26" s="100">
        <f>SUMIFS(Transakce!$D$3:$D$5000,Transakce!$H$3:$H$5000,E$1,Transakce!$I$3:$I$5000,$A$1,Transakce!$C$3:$C$5000,$A26)</f>
        <v>0</v>
      </c>
      <c r="G26" s="29">
        <f t="shared" si="24"/>
        <v>0</v>
      </c>
      <c r="H26" s="34"/>
      <c r="I26" s="100">
        <f>SUMIFS(Transakce!$D$3:$D$5000,Transakce!$H$3:$H$5000,H$1,Transakce!$I$3:$I$5000,$A$1,Transakce!$C$3:$C$5000,$A26)</f>
        <v>0</v>
      </c>
      <c r="J26" s="29">
        <f t="shared" si="25"/>
        <v>0</v>
      </c>
      <c r="K26" s="34"/>
      <c r="L26" s="100">
        <f>SUMIFS(Transakce!$D$3:$D$5000,Transakce!$H$3:$H$5000,K$1,Transakce!$I$3:$I$5000,$A$1,Transakce!$C$3:$C$5000,$A26)</f>
        <v>0</v>
      </c>
      <c r="M26" s="29">
        <f t="shared" si="26"/>
        <v>0</v>
      </c>
      <c r="N26" s="34"/>
      <c r="O26" s="100">
        <f>SUMIFS(Transakce!$D$3:$D$5000,Transakce!$H$3:$H$5000,N$1,Transakce!$I$3:$I$5000,$A$1,Transakce!$C$3:$C$5000,$A26)</f>
        <v>0</v>
      </c>
      <c r="P26" s="29">
        <f t="shared" si="27"/>
        <v>0</v>
      </c>
      <c r="Q26" s="34"/>
      <c r="R26" s="100">
        <f>SUMIFS(Transakce!$D$3:$D$5000,Transakce!$H$3:$H$5000,Q$1,Transakce!$I$3:$I$5000,$A$1,Transakce!$C$3:$C$5000,$A26)</f>
        <v>0</v>
      </c>
      <c r="S26" s="29">
        <f t="shared" si="28"/>
        <v>0</v>
      </c>
      <c r="T26" s="34"/>
      <c r="U26" s="100">
        <f>SUMIFS(Transakce!$D$3:$D$5000,Transakce!$H$3:$H$5000,T$1,Transakce!$I$3:$I$5000,$A$1,Transakce!$C$3:$C$5000,$A26)</f>
        <v>0</v>
      </c>
      <c r="V26" s="29">
        <f t="shared" si="29"/>
        <v>0</v>
      </c>
      <c r="W26" s="34"/>
      <c r="X26" s="100">
        <f>SUMIFS(Transakce!$D$3:$D$5000,Transakce!$H$3:$H$5000,W$1,Transakce!$I$3:$I$5000,$A$1,Transakce!$C$3:$C$5000,$A26)</f>
        <v>0</v>
      </c>
      <c r="Y26" s="29">
        <f t="shared" si="30"/>
        <v>0</v>
      </c>
      <c r="Z26" s="34"/>
      <c r="AA26" s="100">
        <f>SUMIFS(Transakce!$D$3:$D$5000,Transakce!$H$3:$H$5000,Z$1,Transakce!$I$3:$I$5000,$A$1,Transakce!$C$3:$C$5000,$A26)</f>
        <v>0</v>
      </c>
      <c r="AB26" s="29">
        <f t="shared" si="31"/>
        <v>0</v>
      </c>
      <c r="AC26" s="34"/>
      <c r="AD26" s="100">
        <f>SUMIFS(Transakce!$D$3:$D$5000,Transakce!$H$3:$H$5000,AC$1,Transakce!$I$3:$I$5000,$A$1,Transakce!$C$3:$C$5000,$A26)</f>
        <v>0</v>
      </c>
      <c r="AE26" s="29">
        <f t="shared" si="32"/>
        <v>0</v>
      </c>
      <c r="AF26" s="34"/>
      <c r="AG26" s="100">
        <f>SUMIFS(Transakce!$D$3:$D$5000,Transakce!$H$3:$H$5000,AF$1,Transakce!$I$3:$I$5000,$A$1,Transakce!$C$3:$C$5000,$A26)</f>
        <v>0</v>
      </c>
      <c r="AH26" s="29">
        <f t="shared" si="33"/>
        <v>0</v>
      </c>
      <c r="AI26" s="34"/>
      <c r="AJ26" s="100">
        <f>SUMIFS(Transakce!$D$3:$D$5000,Transakce!$H$3:$H$5000,AI$1,Transakce!$I$3:$I$5000,$A$1,Transakce!$C$3:$C$5000,$A26)</f>
        <v>0</v>
      </c>
      <c r="AK26" s="29">
        <f t="shared" si="34"/>
        <v>0</v>
      </c>
      <c r="AL26" s="79">
        <f t="shared" si="21"/>
        <v>0</v>
      </c>
      <c r="AM26" s="80">
        <f t="shared" si="21"/>
        <v>0</v>
      </c>
      <c r="AN26" s="29">
        <f t="shared" si="35"/>
        <v>0</v>
      </c>
      <c r="AO26" s="81">
        <f t="shared" si="22"/>
        <v>0</v>
      </c>
      <c r="AP26" s="80">
        <f t="shared" si="22"/>
        <v>0</v>
      </c>
      <c r="AQ26" s="29">
        <f t="shared" si="36"/>
        <v>0</v>
      </c>
    </row>
    <row r="27" spans="1:43" ht="15" customHeight="1" outlineLevel="1">
      <c r="A27" s="63" t="str">
        <f>Transakce!A15</f>
        <v>Voda</v>
      </c>
      <c r="B27" s="31">
        <v>500</v>
      </c>
      <c r="C27" s="100">
        <f>SUMIFS(Transakce!$D$3:$D$5000,Transakce!$H$3:$H$5000,B$1,Transakce!$I$3:$I$5000,$A$1,Transakce!$C$3:$C$5000,$A27)</f>
        <v>0</v>
      </c>
      <c r="D27" s="29">
        <f t="shared" si="23"/>
        <v>500</v>
      </c>
      <c r="E27" s="32"/>
      <c r="F27" s="100">
        <f>SUMIFS(Transakce!$D$3:$D$5000,Transakce!$H$3:$H$5000,E$1,Transakce!$I$3:$I$5000,$A$1,Transakce!$C$3:$C$5000,$A27)</f>
        <v>0</v>
      </c>
      <c r="G27" s="29">
        <f t="shared" si="24"/>
        <v>0</v>
      </c>
      <c r="H27" s="32"/>
      <c r="I27" s="100">
        <f>SUMIFS(Transakce!$D$3:$D$5000,Transakce!$H$3:$H$5000,H$1,Transakce!$I$3:$I$5000,$A$1,Transakce!$C$3:$C$5000,$A27)</f>
        <v>0</v>
      </c>
      <c r="J27" s="29">
        <f t="shared" si="25"/>
        <v>0</v>
      </c>
      <c r="K27" s="32">
        <v>500</v>
      </c>
      <c r="L27" s="100">
        <f>SUMIFS(Transakce!$D$3:$D$5000,Transakce!$H$3:$H$5000,K$1,Transakce!$I$3:$I$5000,$A$1,Transakce!$C$3:$C$5000,$A27)</f>
        <v>0</v>
      </c>
      <c r="M27" s="29">
        <f t="shared" si="26"/>
        <v>500</v>
      </c>
      <c r="N27" s="32"/>
      <c r="O27" s="100">
        <f>SUMIFS(Transakce!$D$3:$D$5000,Transakce!$H$3:$H$5000,N$1,Transakce!$I$3:$I$5000,$A$1,Transakce!$C$3:$C$5000,$A27)</f>
        <v>0</v>
      </c>
      <c r="P27" s="29">
        <f t="shared" si="27"/>
        <v>0</v>
      </c>
      <c r="Q27" s="32"/>
      <c r="R27" s="100">
        <f>SUMIFS(Transakce!$D$3:$D$5000,Transakce!$H$3:$H$5000,Q$1,Transakce!$I$3:$I$5000,$A$1,Transakce!$C$3:$C$5000,$A27)</f>
        <v>0</v>
      </c>
      <c r="S27" s="29">
        <f t="shared" si="28"/>
        <v>0</v>
      </c>
      <c r="T27" s="32">
        <v>500</v>
      </c>
      <c r="U27" s="100">
        <f>SUMIFS(Transakce!$D$3:$D$5000,Transakce!$H$3:$H$5000,T$1,Transakce!$I$3:$I$5000,$A$1,Transakce!$C$3:$C$5000,$A27)</f>
        <v>0</v>
      </c>
      <c r="V27" s="29">
        <f t="shared" si="29"/>
        <v>500</v>
      </c>
      <c r="W27" s="32"/>
      <c r="X27" s="100">
        <f>SUMIFS(Transakce!$D$3:$D$5000,Transakce!$H$3:$H$5000,W$1,Transakce!$I$3:$I$5000,$A$1,Transakce!$C$3:$C$5000,$A27)</f>
        <v>0</v>
      </c>
      <c r="Y27" s="29">
        <f t="shared" si="30"/>
        <v>0</v>
      </c>
      <c r="Z27" s="32"/>
      <c r="AA27" s="100">
        <f>SUMIFS(Transakce!$D$3:$D$5000,Transakce!$H$3:$H$5000,Z$1,Transakce!$I$3:$I$5000,$A$1,Transakce!$C$3:$C$5000,$A27)</f>
        <v>0</v>
      </c>
      <c r="AB27" s="29">
        <f t="shared" si="31"/>
        <v>0</v>
      </c>
      <c r="AC27" s="32">
        <v>500</v>
      </c>
      <c r="AD27" s="100">
        <f>SUMIFS(Transakce!$D$3:$D$5000,Transakce!$H$3:$H$5000,AC$1,Transakce!$I$3:$I$5000,$A$1,Transakce!$C$3:$C$5000,$A27)</f>
        <v>0</v>
      </c>
      <c r="AE27" s="29">
        <f t="shared" si="32"/>
        <v>500</v>
      </c>
      <c r="AF27" s="32"/>
      <c r="AG27" s="100">
        <f>SUMIFS(Transakce!$D$3:$D$5000,Transakce!$H$3:$H$5000,AF$1,Transakce!$I$3:$I$5000,$A$1,Transakce!$C$3:$C$5000,$A27)</f>
        <v>0</v>
      </c>
      <c r="AH27" s="29">
        <f t="shared" si="33"/>
        <v>0</v>
      </c>
      <c r="AI27" s="32"/>
      <c r="AJ27" s="100">
        <f>SUMIFS(Transakce!$D$3:$D$5000,Transakce!$H$3:$H$5000,AI$1,Transakce!$I$3:$I$5000,$A$1,Transakce!$C$3:$C$5000,$A27)</f>
        <v>0</v>
      </c>
      <c r="AK27" s="29">
        <f t="shared" si="34"/>
        <v>0</v>
      </c>
      <c r="AL27" s="79">
        <f t="shared" si="21"/>
        <v>2000</v>
      </c>
      <c r="AM27" s="80">
        <f t="shared" si="21"/>
        <v>0</v>
      </c>
      <c r="AN27" s="29">
        <f t="shared" si="35"/>
        <v>2000</v>
      </c>
      <c r="AO27" s="81">
        <f t="shared" si="22"/>
        <v>166.66666666666666</v>
      </c>
      <c r="AP27" s="80">
        <f t="shared" si="22"/>
        <v>0</v>
      </c>
      <c r="AQ27" s="29">
        <f t="shared" si="36"/>
        <v>166.66666666666666</v>
      </c>
    </row>
    <row r="28" spans="1:43" ht="15" customHeight="1" outlineLevel="1">
      <c r="A28" s="63" t="str">
        <f>Transakce!A16</f>
        <v>Telefon</v>
      </c>
      <c r="B28" s="33">
        <v>300</v>
      </c>
      <c r="C28" s="100">
        <f>SUMIFS(Transakce!$D$3:$D$5000,Transakce!$H$3:$H$5000,B$1,Transakce!$I$3:$I$5000,$A$1,Transakce!$C$3:$C$5000,$A28)</f>
        <v>0</v>
      </c>
      <c r="D28" s="29">
        <f t="shared" si="23"/>
        <v>300</v>
      </c>
      <c r="E28" s="34">
        <v>300</v>
      </c>
      <c r="F28" s="100">
        <f>SUMIFS(Transakce!$D$3:$D$5000,Transakce!$H$3:$H$5000,E$1,Transakce!$I$3:$I$5000,$A$1,Transakce!$C$3:$C$5000,$A28)</f>
        <v>0</v>
      </c>
      <c r="G28" s="29">
        <f t="shared" si="24"/>
        <v>300</v>
      </c>
      <c r="H28" s="34">
        <v>300</v>
      </c>
      <c r="I28" s="100">
        <f>SUMIFS(Transakce!$D$3:$D$5000,Transakce!$H$3:$H$5000,H$1,Transakce!$I$3:$I$5000,$A$1,Transakce!$C$3:$C$5000,$A28)</f>
        <v>0</v>
      </c>
      <c r="J28" s="29">
        <f t="shared" si="25"/>
        <v>300</v>
      </c>
      <c r="K28" s="34">
        <v>300</v>
      </c>
      <c r="L28" s="100">
        <f>SUMIFS(Transakce!$D$3:$D$5000,Transakce!$H$3:$H$5000,K$1,Transakce!$I$3:$I$5000,$A$1,Transakce!$C$3:$C$5000,$A28)</f>
        <v>0</v>
      </c>
      <c r="M28" s="29">
        <f t="shared" si="26"/>
        <v>300</v>
      </c>
      <c r="N28" s="34">
        <v>300</v>
      </c>
      <c r="O28" s="100">
        <f>SUMIFS(Transakce!$D$3:$D$5000,Transakce!$H$3:$H$5000,N$1,Transakce!$I$3:$I$5000,$A$1,Transakce!$C$3:$C$5000,$A28)</f>
        <v>0</v>
      </c>
      <c r="P28" s="29">
        <f t="shared" si="27"/>
        <v>300</v>
      </c>
      <c r="Q28" s="34">
        <v>300</v>
      </c>
      <c r="R28" s="100">
        <f>SUMIFS(Transakce!$D$3:$D$5000,Transakce!$H$3:$H$5000,Q$1,Transakce!$I$3:$I$5000,$A$1,Transakce!$C$3:$C$5000,$A28)</f>
        <v>0</v>
      </c>
      <c r="S28" s="29">
        <f t="shared" si="28"/>
        <v>300</v>
      </c>
      <c r="T28" s="34">
        <v>300</v>
      </c>
      <c r="U28" s="100">
        <f>SUMIFS(Transakce!$D$3:$D$5000,Transakce!$H$3:$H$5000,T$1,Transakce!$I$3:$I$5000,$A$1,Transakce!$C$3:$C$5000,$A28)</f>
        <v>0</v>
      </c>
      <c r="V28" s="29">
        <f t="shared" si="29"/>
        <v>300</v>
      </c>
      <c r="W28" s="34">
        <v>300</v>
      </c>
      <c r="X28" s="100">
        <f>SUMIFS(Transakce!$D$3:$D$5000,Transakce!$H$3:$H$5000,W$1,Transakce!$I$3:$I$5000,$A$1,Transakce!$C$3:$C$5000,$A28)</f>
        <v>0</v>
      </c>
      <c r="Y28" s="29">
        <f t="shared" si="30"/>
        <v>300</v>
      </c>
      <c r="Z28" s="34">
        <v>300</v>
      </c>
      <c r="AA28" s="100">
        <f>SUMIFS(Transakce!$D$3:$D$5000,Transakce!$H$3:$H$5000,Z$1,Transakce!$I$3:$I$5000,$A$1,Transakce!$C$3:$C$5000,$A28)</f>
        <v>0</v>
      </c>
      <c r="AB28" s="29">
        <f t="shared" si="31"/>
        <v>300</v>
      </c>
      <c r="AC28" s="34">
        <v>300</v>
      </c>
      <c r="AD28" s="100">
        <f>SUMIFS(Transakce!$D$3:$D$5000,Transakce!$H$3:$H$5000,AC$1,Transakce!$I$3:$I$5000,$A$1,Transakce!$C$3:$C$5000,$A28)</f>
        <v>0</v>
      </c>
      <c r="AE28" s="29">
        <f t="shared" si="32"/>
        <v>300</v>
      </c>
      <c r="AF28" s="34">
        <v>300</v>
      </c>
      <c r="AG28" s="100">
        <f>SUMIFS(Transakce!$D$3:$D$5000,Transakce!$H$3:$H$5000,AF$1,Transakce!$I$3:$I$5000,$A$1,Transakce!$C$3:$C$5000,$A28)</f>
        <v>0</v>
      </c>
      <c r="AH28" s="29">
        <f t="shared" si="33"/>
        <v>300</v>
      </c>
      <c r="AI28" s="34">
        <v>300</v>
      </c>
      <c r="AJ28" s="100">
        <f>SUMIFS(Transakce!$D$3:$D$5000,Transakce!$H$3:$H$5000,AI$1,Transakce!$I$3:$I$5000,$A$1,Transakce!$C$3:$C$5000,$A28)</f>
        <v>0</v>
      </c>
      <c r="AK28" s="29">
        <f t="shared" si="34"/>
        <v>300</v>
      </c>
      <c r="AL28" s="79">
        <f t="shared" si="21"/>
        <v>3600</v>
      </c>
      <c r="AM28" s="80">
        <f t="shared" si="21"/>
        <v>0</v>
      </c>
      <c r="AN28" s="29">
        <f t="shared" si="35"/>
        <v>3600</v>
      </c>
      <c r="AO28" s="81">
        <f t="shared" si="22"/>
        <v>300</v>
      </c>
      <c r="AP28" s="80">
        <f t="shared" si="22"/>
        <v>0</v>
      </c>
      <c r="AQ28" s="29">
        <f t="shared" si="36"/>
        <v>300</v>
      </c>
    </row>
    <row r="29" spans="1:43" ht="15" customHeight="1" outlineLevel="1">
      <c r="A29" s="63" t="str">
        <f>Transakce!A17</f>
        <v>Televize/Rádio</v>
      </c>
      <c r="B29" s="31"/>
      <c r="C29" s="100">
        <f>SUMIFS(Transakce!$D$3:$D$5000,Transakce!$H$3:$H$5000,B$1,Transakce!$I$3:$I$5000,$A$1,Transakce!$C$3:$C$5000,$A29)</f>
        <v>0</v>
      </c>
      <c r="D29" s="29">
        <f t="shared" si="23"/>
        <v>0</v>
      </c>
      <c r="E29" s="32"/>
      <c r="F29" s="100">
        <f>SUMIFS(Transakce!$D$3:$D$5000,Transakce!$H$3:$H$5000,E$1,Transakce!$I$3:$I$5000,$A$1,Transakce!$C$3:$C$5000,$A29)</f>
        <v>0</v>
      </c>
      <c r="G29" s="29">
        <f t="shared" si="24"/>
        <v>0</v>
      </c>
      <c r="H29" s="32"/>
      <c r="I29" s="100">
        <f>SUMIFS(Transakce!$D$3:$D$5000,Transakce!$H$3:$H$5000,H$1,Transakce!$I$3:$I$5000,$A$1,Transakce!$C$3:$C$5000,$A29)</f>
        <v>0</v>
      </c>
      <c r="J29" s="29">
        <f t="shared" si="25"/>
        <v>0</v>
      </c>
      <c r="K29" s="32"/>
      <c r="L29" s="100">
        <f>SUMIFS(Transakce!$D$3:$D$5000,Transakce!$H$3:$H$5000,K$1,Transakce!$I$3:$I$5000,$A$1,Transakce!$C$3:$C$5000,$A29)</f>
        <v>0</v>
      </c>
      <c r="M29" s="29">
        <f t="shared" si="26"/>
        <v>0</v>
      </c>
      <c r="N29" s="32"/>
      <c r="O29" s="100">
        <f>SUMIFS(Transakce!$D$3:$D$5000,Transakce!$H$3:$H$5000,N$1,Transakce!$I$3:$I$5000,$A$1,Transakce!$C$3:$C$5000,$A29)</f>
        <v>0</v>
      </c>
      <c r="P29" s="29">
        <f t="shared" si="27"/>
        <v>0</v>
      </c>
      <c r="Q29" s="32"/>
      <c r="R29" s="100">
        <f>SUMIFS(Transakce!$D$3:$D$5000,Transakce!$H$3:$H$5000,Q$1,Transakce!$I$3:$I$5000,$A$1,Transakce!$C$3:$C$5000,$A29)</f>
        <v>0</v>
      </c>
      <c r="S29" s="29">
        <f t="shared" si="28"/>
        <v>0</v>
      </c>
      <c r="T29" s="32"/>
      <c r="U29" s="100">
        <f>SUMIFS(Transakce!$D$3:$D$5000,Transakce!$H$3:$H$5000,T$1,Transakce!$I$3:$I$5000,$A$1,Transakce!$C$3:$C$5000,$A29)</f>
        <v>0</v>
      </c>
      <c r="V29" s="29">
        <f t="shared" si="29"/>
        <v>0</v>
      </c>
      <c r="W29" s="32"/>
      <c r="X29" s="100">
        <f>SUMIFS(Transakce!$D$3:$D$5000,Transakce!$H$3:$H$5000,W$1,Transakce!$I$3:$I$5000,$A$1,Transakce!$C$3:$C$5000,$A29)</f>
        <v>0</v>
      </c>
      <c r="Y29" s="29">
        <f t="shared" si="30"/>
        <v>0</v>
      </c>
      <c r="Z29" s="32"/>
      <c r="AA29" s="100">
        <f>SUMIFS(Transakce!$D$3:$D$5000,Transakce!$H$3:$H$5000,Z$1,Transakce!$I$3:$I$5000,$A$1,Transakce!$C$3:$C$5000,$A29)</f>
        <v>0</v>
      </c>
      <c r="AB29" s="29">
        <f t="shared" si="31"/>
        <v>0</v>
      </c>
      <c r="AC29" s="32"/>
      <c r="AD29" s="100">
        <f>SUMIFS(Transakce!$D$3:$D$5000,Transakce!$H$3:$H$5000,AC$1,Transakce!$I$3:$I$5000,$A$1,Transakce!$C$3:$C$5000,$A29)</f>
        <v>0</v>
      </c>
      <c r="AE29" s="29">
        <f t="shared" si="32"/>
        <v>0</v>
      </c>
      <c r="AF29" s="32"/>
      <c r="AG29" s="100">
        <f>SUMIFS(Transakce!$D$3:$D$5000,Transakce!$H$3:$H$5000,AF$1,Transakce!$I$3:$I$5000,$A$1,Transakce!$C$3:$C$5000,$A29)</f>
        <v>0</v>
      </c>
      <c r="AH29" s="29">
        <f t="shared" si="33"/>
        <v>0</v>
      </c>
      <c r="AI29" s="32"/>
      <c r="AJ29" s="100">
        <f>SUMIFS(Transakce!$D$3:$D$5000,Transakce!$H$3:$H$5000,AI$1,Transakce!$I$3:$I$5000,$A$1,Transakce!$C$3:$C$5000,$A29)</f>
        <v>0</v>
      </c>
      <c r="AK29" s="29">
        <f t="shared" si="34"/>
        <v>0</v>
      </c>
      <c r="AL29" s="79">
        <f t="shared" si="21"/>
        <v>0</v>
      </c>
      <c r="AM29" s="80">
        <f t="shared" si="21"/>
        <v>0</v>
      </c>
      <c r="AN29" s="29">
        <f t="shared" si="35"/>
        <v>0</v>
      </c>
      <c r="AO29" s="81">
        <f t="shared" si="22"/>
        <v>0</v>
      </c>
      <c r="AP29" s="80">
        <f t="shared" si="22"/>
        <v>0</v>
      </c>
      <c r="AQ29" s="29">
        <f t="shared" si="36"/>
        <v>0</v>
      </c>
    </row>
    <row r="30" spans="1:43" ht="15" customHeight="1" outlineLevel="1">
      <c r="A30" s="63" t="str">
        <f>Transakce!A18</f>
        <v>Internet</v>
      </c>
      <c r="B30" s="33"/>
      <c r="C30" s="100">
        <f>SUMIFS(Transakce!$D$3:$D$5000,Transakce!$H$3:$H$5000,B$1,Transakce!$I$3:$I$5000,$A$1,Transakce!$C$3:$C$5000,$A30)</f>
        <v>0</v>
      </c>
      <c r="D30" s="29">
        <f t="shared" si="23"/>
        <v>0</v>
      </c>
      <c r="E30" s="34"/>
      <c r="F30" s="100">
        <f>SUMIFS(Transakce!$D$3:$D$5000,Transakce!$H$3:$H$5000,E$1,Transakce!$I$3:$I$5000,$A$1,Transakce!$C$3:$C$5000,$A30)</f>
        <v>0</v>
      </c>
      <c r="G30" s="29">
        <f t="shared" si="24"/>
        <v>0</v>
      </c>
      <c r="H30" s="34"/>
      <c r="I30" s="100">
        <f>SUMIFS(Transakce!$D$3:$D$5000,Transakce!$H$3:$H$5000,H$1,Transakce!$I$3:$I$5000,$A$1,Transakce!$C$3:$C$5000,$A30)</f>
        <v>0</v>
      </c>
      <c r="J30" s="29">
        <f t="shared" si="25"/>
        <v>0</v>
      </c>
      <c r="K30" s="34"/>
      <c r="L30" s="100">
        <f>SUMIFS(Transakce!$D$3:$D$5000,Transakce!$H$3:$H$5000,K$1,Transakce!$I$3:$I$5000,$A$1,Transakce!$C$3:$C$5000,$A30)</f>
        <v>0</v>
      </c>
      <c r="M30" s="29">
        <f t="shared" si="26"/>
        <v>0</v>
      </c>
      <c r="N30" s="34"/>
      <c r="O30" s="100">
        <f>SUMIFS(Transakce!$D$3:$D$5000,Transakce!$H$3:$H$5000,N$1,Transakce!$I$3:$I$5000,$A$1,Transakce!$C$3:$C$5000,$A30)</f>
        <v>0</v>
      </c>
      <c r="P30" s="29">
        <f t="shared" si="27"/>
        <v>0</v>
      </c>
      <c r="Q30" s="34"/>
      <c r="R30" s="100">
        <f>SUMIFS(Transakce!$D$3:$D$5000,Transakce!$H$3:$H$5000,Q$1,Transakce!$I$3:$I$5000,$A$1,Transakce!$C$3:$C$5000,$A30)</f>
        <v>0</v>
      </c>
      <c r="S30" s="29">
        <f t="shared" si="28"/>
        <v>0</v>
      </c>
      <c r="T30" s="34"/>
      <c r="U30" s="100">
        <f>SUMIFS(Transakce!$D$3:$D$5000,Transakce!$H$3:$H$5000,T$1,Transakce!$I$3:$I$5000,$A$1,Transakce!$C$3:$C$5000,$A30)</f>
        <v>0</v>
      </c>
      <c r="V30" s="29">
        <f t="shared" si="29"/>
        <v>0</v>
      </c>
      <c r="W30" s="34"/>
      <c r="X30" s="100">
        <f>SUMIFS(Transakce!$D$3:$D$5000,Transakce!$H$3:$H$5000,W$1,Transakce!$I$3:$I$5000,$A$1,Transakce!$C$3:$C$5000,$A30)</f>
        <v>0</v>
      </c>
      <c r="Y30" s="29">
        <f t="shared" si="30"/>
        <v>0</v>
      </c>
      <c r="Z30" s="34"/>
      <c r="AA30" s="100">
        <f>SUMIFS(Transakce!$D$3:$D$5000,Transakce!$H$3:$H$5000,Z$1,Transakce!$I$3:$I$5000,$A$1,Transakce!$C$3:$C$5000,$A30)</f>
        <v>0</v>
      </c>
      <c r="AB30" s="29">
        <f t="shared" si="31"/>
        <v>0</v>
      </c>
      <c r="AC30" s="34"/>
      <c r="AD30" s="100">
        <f>SUMIFS(Transakce!$D$3:$D$5000,Transakce!$H$3:$H$5000,AC$1,Transakce!$I$3:$I$5000,$A$1,Transakce!$C$3:$C$5000,$A30)</f>
        <v>0</v>
      </c>
      <c r="AE30" s="29">
        <f t="shared" si="32"/>
        <v>0</v>
      </c>
      <c r="AF30" s="34"/>
      <c r="AG30" s="100">
        <f>SUMIFS(Transakce!$D$3:$D$5000,Transakce!$H$3:$H$5000,AF$1,Transakce!$I$3:$I$5000,$A$1,Transakce!$C$3:$C$5000,$A30)</f>
        <v>0</v>
      </c>
      <c r="AH30" s="29">
        <f t="shared" si="33"/>
        <v>0</v>
      </c>
      <c r="AI30" s="34"/>
      <c r="AJ30" s="100">
        <f>SUMIFS(Transakce!$D$3:$D$5000,Transakce!$H$3:$H$5000,AI$1,Transakce!$I$3:$I$5000,$A$1,Transakce!$C$3:$C$5000,$A30)</f>
        <v>0</v>
      </c>
      <c r="AK30" s="29">
        <f t="shared" si="34"/>
        <v>0</v>
      </c>
      <c r="AL30" s="79">
        <f t="shared" si="21"/>
        <v>0</v>
      </c>
      <c r="AM30" s="80">
        <f t="shared" si="21"/>
        <v>0</v>
      </c>
      <c r="AN30" s="29">
        <f t="shared" si="35"/>
        <v>0</v>
      </c>
      <c r="AO30" s="81">
        <f t="shared" si="22"/>
        <v>0</v>
      </c>
      <c r="AP30" s="80">
        <f t="shared" si="22"/>
        <v>0</v>
      </c>
      <c r="AQ30" s="29">
        <f t="shared" si="36"/>
        <v>0</v>
      </c>
    </row>
    <row r="31" spans="1:43" ht="15" customHeight="1" outlineLevel="1">
      <c r="A31" s="63" t="str">
        <f>Transakce!A19</f>
        <v>Opravy (domácí rezerva)</v>
      </c>
      <c r="B31" s="33">
        <v>500</v>
      </c>
      <c r="C31" s="100">
        <f>SUMIFS(Transakce!$D$3:$D$5000,Transakce!$H$3:$H$5000,B$1,Transakce!$I$3:$I$5000,$A$1,Transakce!$C$3:$C$5000,$A31)</f>
        <v>0</v>
      </c>
      <c r="D31" s="29">
        <f t="shared" si="23"/>
        <v>500</v>
      </c>
      <c r="E31" s="34">
        <v>500</v>
      </c>
      <c r="F31" s="100">
        <f>SUMIFS(Transakce!$D$3:$D$5000,Transakce!$H$3:$H$5000,E$1,Transakce!$I$3:$I$5000,$A$1,Transakce!$C$3:$C$5000,$A31)</f>
        <v>0</v>
      </c>
      <c r="G31" s="29">
        <f t="shared" si="24"/>
        <v>500</v>
      </c>
      <c r="H31" s="34">
        <v>500</v>
      </c>
      <c r="I31" s="100">
        <f>SUMIFS(Transakce!$D$3:$D$5000,Transakce!$H$3:$H$5000,H$1,Transakce!$I$3:$I$5000,$A$1,Transakce!$C$3:$C$5000,$A31)</f>
        <v>0</v>
      </c>
      <c r="J31" s="29">
        <f t="shared" si="25"/>
        <v>500</v>
      </c>
      <c r="K31" s="34">
        <v>500</v>
      </c>
      <c r="L31" s="100">
        <f>SUMIFS(Transakce!$D$3:$D$5000,Transakce!$H$3:$H$5000,K$1,Transakce!$I$3:$I$5000,$A$1,Transakce!$C$3:$C$5000,$A31)</f>
        <v>0</v>
      </c>
      <c r="M31" s="29">
        <f t="shared" si="26"/>
        <v>500</v>
      </c>
      <c r="N31" s="34">
        <v>500</v>
      </c>
      <c r="O31" s="100">
        <f>SUMIFS(Transakce!$D$3:$D$5000,Transakce!$H$3:$H$5000,N$1,Transakce!$I$3:$I$5000,$A$1,Transakce!$C$3:$C$5000,$A31)</f>
        <v>0</v>
      </c>
      <c r="P31" s="29">
        <f t="shared" si="27"/>
        <v>500</v>
      </c>
      <c r="Q31" s="34">
        <v>500</v>
      </c>
      <c r="R31" s="100">
        <f>SUMIFS(Transakce!$D$3:$D$5000,Transakce!$H$3:$H$5000,Q$1,Transakce!$I$3:$I$5000,$A$1,Transakce!$C$3:$C$5000,$A31)</f>
        <v>0</v>
      </c>
      <c r="S31" s="29">
        <f t="shared" si="28"/>
        <v>500</v>
      </c>
      <c r="T31" s="34">
        <v>500</v>
      </c>
      <c r="U31" s="100">
        <f>SUMIFS(Transakce!$D$3:$D$5000,Transakce!$H$3:$H$5000,T$1,Transakce!$I$3:$I$5000,$A$1,Transakce!$C$3:$C$5000,$A31)</f>
        <v>0</v>
      </c>
      <c r="V31" s="29">
        <f t="shared" si="29"/>
        <v>500</v>
      </c>
      <c r="W31" s="34">
        <v>500</v>
      </c>
      <c r="X31" s="100">
        <f>SUMIFS(Transakce!$D$3:$D$5000,Transakce!$H$3:$H$5000,W$1,Transakce!$I$3:$I$5000,$A$1,Transakce!$C$3:$C$5000,$A31)</f>
        <v>0</v>
      </c>
      <c r="Y31" s="29">
        <f t="shared" si="30"/>
        <v>500</v>
      </c>
      <c r="Z31" s="34">
        <v>500</v>
      </c>
      <c r="AA31" s="100">
        <f>SUMIFS(Transakce!$D$3:$D$5000,Transakce!$H$3:$H$5000,Z$1,Transakce!$I$3:$I$5000,$A$1,Transakce!$C$3:$C$5000,$A31)</f>
        <v>0</v>
      </c>
      <c r="AB31" s="29">
        <f t="shared" si="31"/>
        <v>500</v>
      </c>
      <c r="AC31" s="34">
        <v>500</v>
      </c>
      <c r="AD31" s="100">
        <f>SUMIFS(Transakce!$D$3:$D$5000,Transakce!$H$3:$H$5000,AC$1,Transakce!$I$3:$I$5000,$A$1,Transakce!$C$3:$C$5000,$A31)</f>
        <v>0</v>
      </c>
      <c r="AE31" s="29">
        <f t="shared" si="32"/>
        <v>500</v>
      </c>
      <c r="AF31" s="34">
        <v>500</v>
      </c>
      <c r="AG31" s="100">
        <f>SUMIFS(Transakce!$D$3:$D$5000,Transakce!$H$3:$H$5000,AF$1,Transakce!$I$3:$I$5000,$A$1,Transakce!$C$3:$C$5000,$A31)</f>
        <v>0</v>
      </c>
      <c r="AH31" s="29">
        <f t="shared" si="33"/>
        <v>500</v>
      </c>
      <c r="AI31" s="34">
        <v>500</v>
      </c>
      <c r="AJ31" s="100">
        <f>SUMIFS(Transakce!$D$3:$D$5000,Transakce!$H$3:$H$5000,AI$1,Transakce!$I$3:$I$5000,$A$1,Transakce!$C$3:$C$5000,$A31)</f>
        <v>0</v>
      </c>
      <c r="AK31" s="29">
        <f t="shared" si="34"/>
        <v>500</v>
      </c>
      <c r="AL31" s="79">
        <f t="shared" si="21"/>
        <v>6000</v>
      </c>
      <c r="AM31" s="80">
        <f t="shared" si="21"/>
        <v>0</v>
      </c>
      <c r="AN31" s="29">
        <f t="shared" si="35"/>
        <v>6000</v>
      </c>
      <c r="AO31" s="81">
        <f t="shared" si="22"/>
        <v>500</v>
      </c>
      <c r="AP31" s="80">
        <f t="shared" si="22"/>
        <v>0</v>
      </c>
      <c r="AQ31" s="29">
        <f t="shared" si="36"/>
        <v>500</v>
      </c>
    </row>
    <row r="32" spans="1:43" ht="15" customHeight="1" outlineLevel="1">
      <c r="A32" s="63" t="str">
        <f>Transakce!A20</f>
        <v>Vylepšení</v>
      </c>
      <c r="B32" s="33"/>
      <c r="C32" s="101">
        <f>SUMIFS(Transakce!$D$3:$D$5000,Transakce!$H$3:$H$5000,B$1,Transakce!$I$3:$I$5000,$A$1,Transakce!$C$3:$C$5000,$A32)</f>
        <v>0</v>
      </c>
      <c r="D32" s="29">
        <f t="shared" si="23"/>
        <v>0</v>
      </c>
      <c r="E32" s="34"/>
      <c r="F32" s="101">
        <f>SUMIFS(Transakce!$D$3:$D$5000,Transakce!$H$3:$H$5000,E$1,Transakce!$I$3:$I$5000,$A$1,Transakce!$C$3:$C$5000,$A32)</f>
        <v>0</v>
      </c>
      <c r="G32" s="29">
        <f t="shared" si="24"/>
        <v>0</v>
      </c>
      <c r="H32" s="34"/>
      <c r="I32" s="101">
        <f>SUMIFS(Transakce!$D$3:$D$5000,Transakce!$H$3:$H$5000,H$1,Transakce!$I$3:$I$5000,$A$1,Transakce!$C$3:$C$5000,$A32)</f>
        <v>0</v>
      </c>
      <c r="J32" s="29">
        <f t="shared" si="25"/>
        <v>0</v>
      </c>
      <c r="K32" s="34"/>
      <c r="L32" s="101">
        <f>SUMIFS(Transakce!$D$3:$D$5000,Transakce!$H$3:$H$5000,K$1,Transakce!$I$3:$I$5000,$A$1,Transakce!$C$3:$C$5000,$A32)</f>
        <v>0</v>
      </c>
      <c r="M32" s="29">
        <f t="shared" si="26"/>
        <v>0</v>
      </c>
      <c r="N32" s="34"/>
      <c r="O32" s="101">
        <f>SUMIFS(Transakce!$D$3:$D$5000,Transakce!$H$3:$H$5000,N$1,Transakce!$I$3:$I$5000,$A$1,Transakce!$C$3:$C$5000,$A32)</f>
        <v>0</v>
      </c>
      <c r="P32" s="29">
        <f t="shared" si="27"/>
        <v>0</v>
      </c>
      <c r="Q32" s="34"/>
      <c r="R32" s="101">
        <f>SUMIFS(Transakce!$D$3:$D$5000,Transakce!$H$3:$H$5000,Q$1,Transakce!$I$3:$I$5000,$A$1,Transakce!$C$3:$C$5000,$A32)</f>
        <v>0</v>
      </c>
      <c r="S32" s="29">
        <f t="shared" si="28"/>
        <v>0</v>
      </c>
      <c r="T32" s="34"/>
      <c r="U32" s="101">
        <f>SUMIFS(Transakce!$D$3:$D$5000,Transakce!$H$3:$H$5000,T$1,Transakce!$I$3:$I$5000,$A$1,Transakce!$C$3:$C$5000,$A32)</f>
        <v>0</v>
      </c>
      <c r="V32" s="29">
        <f t="shared" si="29"/>
        <v>0</v>
      </c>
      <c r="W32" s="34"/>
      <c r="X32" s="101">
        <f>SUMIFS(Transakce!$D$3:$D$5000,Transakce!$H$3:$H$5000,W$1,Transakce!$I$3:$I$5000,$A$1,Transakce!$C$3:$C$5000,$A32)</f>
        <v>0</v>
      </c>
      <c r="Y32" s="29">
        <f t="shared" si="30"/>
        <v>0</v>
      </c>
      <c r="Z32" s="34"/>
      <c r="AA32" s="101">
        <f>SUMIFS(Transakce!$D$3:$D$5000,Transakce!$H$3:$H$5000,Z$1,Transakce!$I$3:$I$5000,$A$1,Transakce!$C$3:$C$5000,$A32)</f>
        <v>0</v>
      </c>
      <c r="AB32" s="29">
        <f t="shared" si="31"/>
        <v>0</v>
      </c>
      <c r="AC32" s="34"/>
      <c r="AD32" s="101">
        <f>SUMIFS(Transakce!$D$3:$D$5000,Transakce!$H$3:$H$5000,AC$1,Transakce!$I$3:$I$5000,$A$1,Transakce!$C$3:$C$5000,$A32)</f>
        <v>0</v>
      </c>
      <c r="AE32" s="29">
        <f t="shared" si="32"/>
        <v>0</v>
      </c>
      <c r="AF32" s="34"/>
      <c r="AG32" s="101">
        <f>SUMIFS(Transakce!$D$3:$D$5000,Transakce!$H$3:$H$5000,AF$1,Transakce!$I$3:$I$5000,$A$1,Transakce!$C$3:$C$5000,$A32)</f>
        <v>0</v>
      </c>
      <c r="AH32" s="29">
        <f t="shared" si="33"/>
        <v>0</v>
      </c>
      <c r="AI32" s="34"/>
      <c r="AJ32" s="101">
        <f>SUMIFS(Transakce!$D$3:$D$5000,Transakce!$H$3:$H$5000,AI$1,Transakce!$I$3:$I$5000,$A$1,Transakce!$C$3:$C$5000,$A32)</f>
        <v>0</v>
      </c>
      <c r="AK32" s="29">
        <f t="shared" si="34"/>
        <v>0</v>
      </c>
      <c r="AL32" s="79">
        <f t="shared" si="21"/>
        <v>0</v>
      </c>
      <c r="AM32" s="80">
        <f t="shared" si="21"/>
        <v>0</v>
      </c>
      <c r="AN32" s="29">
        <f t="shared" si="35"/>
        <v>0</v>
      </c>
      <c r="AO32" s="81">
        <f t="shared" si="22"/>
        <v>0</v>
      </c>
      <c r="AP32" s="80">
        <f t="shared" si="22"/>
        <v>0</v>
      </c>
      <c r="AQ32" s="29">
        <f t="shared" si="36"/>
        <v>0</v>
      </c>
    </row>
    <row r="33" spans="1:43" ht="15" customHeight="1" outlineLevel="1">
      <c r="A33" s="63" t="str">
        <f>Transakce!A21</f>
        <v>Další výdaje domácnost 1</v>
      </c>
      <c r="B33" s="33"/>
      <c r="C33" s="101">
        <f>SUMIFS(Transakce!$D$3:$D$5000,Transakce!$H$3:$H$5000,B$1,Transakce!$I$3:$I$5000,$A$1,Transakce!$C$3:$C$5000,$A33)</f>
        <v>0</v>
      </c>
      <c r="D33" s="29">
        <f t="shared" si="23"/>
        <v>0</v>
      </c>
      <c r="E33" s="34"/>
      <c r="F33" s="101">
        <f>SUMIFS(Transakce!$D$3:$D$5000,Transakce!$H$3:$H$5000,E$1,Transakce!$I$3:$I$5000,$A$1,Transakce!$C$3:$C$5000,$A33)</f>
        <v>0</v>
      </c>
      <c r="G33" s="29">
        <f t="shared" si="24"/>
        <v>0</v>
      </c>
      <c r="H33" s="34"/>
      <c r="I33" s="101">
        <f>SUMIFS(Transakce!$D$3:$D$5000,Transakce!$H$3:$H$5000,H$1,Transakce!$I$3:$I$5000,$A$1,Transakce!$C$3:$C$5000,$A33)</f>
        <v>0</v>
      </c>
      <c r="J33" s="29">
        <f t="shared" si="25"/>
        <v>0</v>
      </c>
      <c r="K33" s="34"/>
      <c r="L33" s="101">
        <f>SUMIFS(Transakce!$D$3:$D$5000,Transakce!$H$3:$H$5000,K$1,Transakce!$I$3:$I$5000,$A$1,Transakce!$C$3:$C$5000,$A33)</f>
        <v>0</v>
      </c>
      <c r="M33" s="29">
        <f t="shared" si="26"/>
        <v>0</v>
      </c>
      <c r="N33" s="34"/>
      <c r="O33" s="101">
        <f>SUMIFS(Transakce!$D$3:$D$5000,Transakce!$H$3:$H$5000,N$1,Transakce!$I$3:$I$5000,$A$1,Transakce!$C$3:$C$5000,$A33)</f>
        <v>0</v>
      </c>
      <c r="P33" s="29">
        <f t="shared" si="27"/>
        <v>0</v>
      </c>
      <c r="Q33" s="34"/>
      <c r="R33" s="101">
        <f>SUMIFS(Transakce!$D$3:$D$5000,Transakce!$H$3:$H$5000,Q$1,Transakce!$I$3:$I$5000,$A$1,Transakce!$C$3:$C$5000,$A33)</f>
        <v>0</v>
      </c>
      <c r="S33" s="29">
        <f t="shared" si="28"/>
        <v>0</v>
      </c>
      <c r="T33" s="34"/>
      <c r="U33" s="101">
        <f>SUMIFS(Transakce!$D$3:$D$5000,Transakce!$H$3:$H$5000,T$1,Transakce!$I$3:$I$5000,$A$1,Transakce!$C$3:$C$5000,$A33)</f>
        <v>0</v>
      </c>
      <c r="V33" s="29">
        <f t="shared" si="29"/>
        <v>0</v>
      </c>
      <c r="W33" s="34"/>
      <c r="X33" s="101">
        <f>SUMIFS(Transakce!$D$3:$D$5000,Transakce!$H$3:$H$5000,W$1,Transakce!$I$3:$I$5000,$A$1,Transakce!$C$3:$C$5000,$A33)</f>
        <v>0</v>
      </c>
      <c r="Y33" s="29">
        <f t="shared" si="30"/>
        <v>0</v>
      </c>
      <c r="Z33" s="34"/>
      <c r="AA33" s="101">
        <f>SUMIFS(Transakce!$D$3:$D$5000,Transakce!$H$3:$H$5000,Z$1,Transakce!$I$3:$I$5000,$A$1,Transakce!$C$3:$C$5000,$A33)</f>
        <v>0</v>
      </c>
      <c r="AB33" s="29">
        <f t="shared" si="31"/>
        <v>0</v>
      </c>
      <c r="AC33" s="34"/>
      <c r="AD33" s="101">
        <f>SUMIFS(Transakce!$D$3:$D$5000,Transakce!$H$3:$H$5000,AC$1,Transakce!$I$3:$I$5000,$A$1,Transakce!$C$3:$C$5000,$A33)</f>
        <v>0</v>
      </c>
      <c r="AE33" s="29">
        <f t="shared" si="32"/>
        <v>0</v>
      </c>
      <c r="AF33" s="34"/>
      <c r="AG33" s="101">
        <f>SUMIFS(Transakce!$D$3:$D$5000,Transakce!$H$3:$H$5000,AF$1,Transakce!$I$3:$I$5000,$A$1,Transakce!$C$3:$C$5000,$A33)</f>
        <v>0</v>
      </c>
      <c r="AH33" s="29">
        <f t="shared" si="33"/>
        <v>0</v>
      </c>
      <c r="AI33" s="34"/>
      <c r="AJ33" s="101">
        <f>SUMIFS(Transakce!$D$3:$D$5000,Transakce!$H$3:$H$5000,AI$1,Transakce!$I$3:$I$5000,$A$1,Transakce!$C$3:$C$5000,$A33)</f>
        <v>0</v>
      </c>
      <c r="AK33" s="29">
        <f t="shared" si="34"/>
        <v>0</v>
      </c>
      <c r="AL33" s="79">
        <f t="shared" si="21"/>
        <v>0</v>
      </c>
      <c r="AM33" s="80">
        <f t="shared" si="21"/>
        <v>0</v>
      </c>
      <c r="AN33" s="29">
        <f t="shared" si="35"/>
        <v>0</v>
      </c>
      <c r="AO33" s="81">
        <f t="shared" si="22"/>
        <v>0</v>
      </c>
      <c r="AP33" s="80">
        <f t="shared" si="22"/>
        <v>0</v>
      </c>
      <c r="AQ33" s="29">
        <f t="shared" si="36"/>
        <v>0</v>
      </c>
    </row>
    <row r="34" spans="1:43" ht="15" customHeight="1" outlineLevel="1">
      <c r="A34" s="63" t="str">
        <f>Transakce!A22</f>
        <v>Další výdaje domácnost 2</v>
      </c>
      <c r="B34" s="33"/>
      <c r="C34" s="101">
        <f>SUMIFS(Transakce!$D$3:$D$5000,Transakce!$H$3:$H$5000,B$1,Transakce!$I$3:$I$5000,$A$1,Transakce!$C$3:$C$5000,$A34)</f>
        <v>0</v>
      </c>
      <c r="D34" s="29">
        <f t="shared" si="23"/>
        <v>0</v>
      </c>
      <c r="E34" s="34"/>
      <c r="F34" s="101">
        <f>SUMIFS(Transakce!$D$3:$D$5000,Transakce!$H$3:$H$5000,E$1,Transakce!$I$3:$I$5000,$A$1,Transakce!$C$3:$C$5000,$A34)</f>
        <v>0</v>
      </c>
      <c r="G34" s="29">
        <f t="shared" si="24"/>
        <v>0</v>
      </c>
      <c r="H34" s="34"/>
      <c r="I34" s="101">
        <f>SUMIFS(Transakce!$D$3:$D$5000,Transakce!$H$3:$H$5000,H$1,Transakce!$I$3:$I$5000,$A$1,Transakce!$C$3:$C$5000,$A34)</f>
        <v>0</v>
      </c>
      <c r="J34" s="29">
        <f t="shared" si="25"/>
        <v>0</v>
      </c>
      <c r="K34" s="34"/>
      <c r="L34" s="101">
        <f>SUMIFS(Transakce!$D$3:$D$5000,Transakce!$H$3:$H$5000,K$1,Transakce!$I$3:$I$5000,$A$1,Transakce!$C$3:$C$5000,$A34)</f>
        <v>0</v>
      </c>
      <c r="M34" s="29">
        <f t="shared" si="26"/>
        <v>0</v>
      </c>
      <c r="N34" s="34"/>
      <c r="O34" s="101">
        <f>SUMIFS(Transakce!$D$3:$D$5000,Transakce!$H$3:$H$5000,N$1,Transakce!$I$3:$I$5000,$A$1,Transakce!$C$3:$C$5000,$A34)</f>
        <v>0</v>
      </c>
      <c r="P34" s="29">
        <f t="shared" si="27"/>
        <v>0</v>
      </c>
      <c r="Q34" s="34"/>
      <c r="R34" s="101">
        <f>SUMIFS(Transakce!$D$3:$D$5000,Transakce!$H$3:$H$5000,Q$1,Transakce!$I$3:$I$5000,$A$1,Transakce!$C$3:$C$5000,$A34)</f>
        <v>0</v>
      </c>
      <c r="S34" s="29">
        <f t="shared" si="28"/>
        <v>0</v>
      </c>
      <c r="T34" s="34"/>
      <c r="U34" s="101">
        <f>SUMIFS(Transakce!$D$3:$D$5000,Transakce!$H$3:$H$5000,T$1,Transakce!$I$3:$I$5000,$A$1,Transakce!$C$3:$C$5000,$A34)</f>
        <v>0</v>
      </c>
      <c r="V34" s="29">
        <f t="shared" si="29"/>
        <v>0</v>
      </c>
      <c r="W34" s="34"/>
      <c r="X34" s="101">
        <f>SUMIFS(Transakce!$D$3:$D$5000,Transakce!$H$3:$H$5000,W$1,Transakce!$I$3:$I$5000,$A$1,Transakce!$C$3:$C$5000,$A34)</f>
        <v>0</v>
      </c>
      <c r="Y34" s="29">
        <f t="shared" si="30"/>
        <v>0</v>
      </c>
      <c r="Z34" s="34"/>
      <c r="AA34" s="101">
        <f>SUMIFS(Transakce!$D$3:$D$5000,Transakce!$H$3:$H$5000,Z$1,Transakce!$I$3:$I$5000,$A$1,Transakce!$C$3:$C$5000,$A34)</f>
        <v>0</v>
      </c>
      <c r="AB34" s="29">
        <f t="shared" si="31"/>
        <v>0</v>
      </c>
      <c r="AC34" s="34"/>
      <c r="AD34" s="101">
        <f>SUMIFS(Transakce!$D$3:$D$5000,Transakce!$H$3:$H$5000,AC$1,Transakce!$I$3:$I$5000,$A$1,Transakce!$C$3:$C$5000,$A34)</f>
        <v>0</v>
      </c>
      <c r="AE34" s="29">
        <f t="shared" si="32"/>
        <v>0</v>
      </c>
      <c r="AF34" s="34"/>
      <c r="AG34" s="101">
        <f>SUMIFS(Transakce!$D$3:$D$5000,Transakce!$H$3:$H$5000,AF$1,Transakce!$I$3:$I$5000,$A$1,Transakce!$C$3:$C$5000,$A34)</f>
        <v>0</v>
      </c>
      <c r="AH34" s="29">
        <f t="shared" si="33"/>
        <v>0</v>
      </c>
      <c r="AI34" s="34"/>
      <c r="AJ34" s="101">
        <f>SUMIFS(Transakce!$D$3:$D$5000,Transakce!$H$3:$H$5000,AI$1,Transakce!$I$3:$I$5000,$A$1,Transakce!$C$3:$C$5000,$A34)</f>
        <v>0</v>
      </c>
      <c r="AK34" s="29">
        <f t="shared" si="34"/>
        <v>0</v>
      </c>
      <c r="AL34" s="79">
        <f t="shared" si="21"/>
        <v>0</v>
      </c>
      <c r="AM34" s="80">
        <f t="shared" si="21"/>
        <v>0</v>
      </c>
      <c r="AN34" s="29">
        <f t="shared" si="35"/>
        <v>0</v>
      </c>
      <c r="AO34" s="81">
        <f t="shared" si="22"/>
        <v>0</v>
      </c>
      <c r="AP34" s="80">
        <f t="shared" si="22"/>
        <v>0</v>
      </c>
      <c r="AQ34" s="29">
        <f t="shared" si="36"/>
        <v>0</v>
      </c>
    </row>
    <row r="35" spans="1:43" ht="15" customHeight="1" outlineLevel="1">
      <c r="A35" s="63" t="str">
        <f>Transakce!A23</f>
        <v>Další výdaje domácnost 3</v>
      </c>
      <c r="B35" s="33"/>
      <c r="C35" s="101">
        <f>SUMIFS(Transakce!$D$3:$D$5000,Transakce!$H$3:$H$5000,B$1,Transakce!$I$3:$I$5000,$A$1,Transakce!$C$3:$C$5000,$A35)</f>
        <v>0</v>
      </c>
      <c r="D35" s="29">
        <f t="shared" si="23"/>
        <v>0</v>
      </c>
      <c r="E35" s="34"/>
      <c r="F35" s="101">
        <f>SUMIFS(Transakce!$D$3:$D$5000,Transakce!$H$3:$H$5000,E$1,Transakce!$I$3:$I$5000,$A$1,Transakce!$C$3:$C$5000,$A35)</f>
        <v>0</v>
      </c>
      <c r="G35" s="29">
        <f t="shared" si="24"/>
        <v>0</v>
      </c>
      <c r="H35" s="34"/>
      <c r="I35" s="101">
        <f>SUMIFS(Transakce!$D$3:$D$5000,Transakce!$H$3:$H$5000,H$1,Transakce!$I$3:$I$5000,$A$1,Transakce!$C$3:$C$5000,$A35)</f>
        <v>0</v>
      </c>
      <c r="J35" s="29">
        <f t="shared" si="25"/>
        <v>0</v>
      </c>
      <c r="K35" s="34"/>
      <c r="L35" s="101">
        <f>SUMIFS(Transakce!$D$3:$D$5000,Transakce!$H$3:$H$5000,K$1,Transakce!$I$3:$I$5000,$A$1,Transakce!$C$3:$C$5000,$A35)</f>
        <v>0</v>
      </c>
      <c r="M35" s="29">
        <f t="shared" si="26"/>
        <v>0</v>
      </c>
      <c r="N35" s="34"/>
      <c r="O35" s="101">
        <f>SUMIFS(Transakce!$D$3:$D$5000,Transakce!$H$3:$H$5000,N$1,Transakce!$I$3:$I$5000,$A$1,Transakce!$C$3:$C$5000,$A35)</f>
        <v>0</v>
      </c>
      <c r="P35" s="29">
        <f t="shared" si="27"/>
        <v>0</v>
      </c>
      <c r="Q35" s="34"/>
      <c r="R35" s="101">
        <f>SUMIFS(Transakce!$D$3:$D$5000,Transakce!$H$3:$H$5000,Q$1,Transakce!$I$3:$I$5000,$A$1,Transakce!$C$3:$C$5000,$A35)</f>
        <v>0</v>
      </c>
      <c r="S35" s="29">
        <f t="shared" si="28"/>
        <v>0</v>
      </c>
      <c r="T35" s="34"/>
      <c r="U35" s="101">
        <f>SUMIFS(Transakce!$D$3:$D$5000,Transakce!$H$3:$H$5000,T$1,Transakce!$I$3:$I$5000,$A$1,Transakce!$C$3:$C$5000,$A35)</f>
        <v>0</v>
      </c>
      <c r="V35" s="29">
        <f t="shared" si="29"/>
        <v>0</v>
      </c>
      <c r="W35" s="34"/>
      <c r="X35" s="101">
        <f>SUMIFS(Transakce!$D$3:$D$5000,Transakce!$H$3:$H$5000,W$1,Transakce!$I$3:$I$5000,$A$1,Transakce!$C$3:$C$5000,$A35)</f>
        <v>0</v>
      </c>
      <c r="Y35" s="29">
        <f t="shared" si="30"/>
        <v>0</v>
      </c>
      <c r="Z35" s="34"/>
      <c r="AA35" s="101">
        <f>SUMIFS(Transakce!$D$3:$D$5000,Transakce!$H$3:$H$5000,Z$1,Transakce!$I$3:$I$5000,$A$1,Transakce!$C$3:$C$5000,$A35)</f>
        <v>0</v>
      </c>
      <c r="AB35" s="29">
        <f t="shared" si="31"/>
        <v>0</v>
      </c>
      <c r="AC35" s="34"/>
      <c r="AD35" s="101">
        <f>SUMIFS(Transakce!$D$3:$D$5000,Transakce!$H$3:$H$5000,AC$1,Transakce!$I$3:$I$5000,$A$1,Transakce!$C$3:$C$5000,$A35)</f>
        <v>0</v>
      </c>
      <c r="AE35" s="29">
        <f t="shared" si="32"/>
        <v>0</v>
      </c>
      <c r="AF35" s="34"/>
      <c r="AG35" s="101">
        <f>SUMIFS(Transakce!$D$3:$D$5000,Transakce!$H$3:$H$5000,AF$1,Transakce!$I$3:$I$5000,$A$1,Transakce!$C$3:$C$5000,$A35)</f>
        <v>0</v>
      </c>
      <c r="AH35" s="29">
        <f t="shared" si="33"/>
        <v>0</v>
      </c>
      <c r="AI35" s="34"/>
      <c r="AJ35" s="101">
        <f>SUMIFS(Transakce!$D$3:$D$5000,Transakce!$H$3:$H$5000,AI$1,Transakce!$I$3:$I$5000,$A$1,Transakce!$C$3:$C$5000,$A35)</f>
        <v>0</v>
      </c>
      <c r="AK35" s="29">
        <f t="shared" si="34"/>
        <v>0</v>
      </c>
      <c r="AL35" s="79">
        <f t="shared" si="21"/>
        <v>0</v>
      </c>
      <c r="AM35" s="80">
        <f t="shared" si="21"/>
        <v>0</v>
      </c>
      <c r="AN35" s="29">
        <f t="shared" si="35"/>
        <v>0</v>
      </c>
      <c r="AO35" s="81">
        <f t="shared" si="22"/>
        <v>0</v>
      </c>
      <c r="AP35" s="80">
        <f t="shared" si="22"/>
        <v>0</v>
      </c>
      <c r="AQ35" s="29">
        <f t="shared" si="36"/>
        <v>0</v>
      </c>
    </row>
    <row r="36" spans="1:43" ht="15" customHeight="1" outlineLevel="1">
      <c r="A36" s="63" t="str">
        <f>Transakce!A24</f>
        <v>Další výdaje domácnost 4</v>
      </c>
      <c r="B36" s="33"/>
      <c r="C36" s="101">
        <f>SUMIFS(Transakce!$D$3:$D$5000,Transakce!$H$3:$H$5000,B$1,Transakce!$I$3:$I$5000,$A$1,Transakce!$C$3:$C$5000,$A36)</f>
        <v>0</v>
      </c>
      <c r="D36" s="29">
        <f t="shared" si="23"/>
        <v>0</v>
      </c>
      <c r="E36" s="34"/>
      <c r="F36" s="101">
        <f>SUMIFS(Transakce!$D$3:$D$5000,Transakce!$H$3:$H$5000,E$1,Transakce!$I$3:$I$5000,$A$1,Transakce!$C$3:$C$5000,$A36)</f>
        <v>0</v>
      </c>
      <c r="G36" s="29">
        <f t="shared" si="24"/>
        <v>0</v>
      </c>
      <c r="H36" s="34"/>
      <c r="I36" s="101">
        <f>SUMIFS(Transakce!$D$3:$D$5000,Transakce!$H$3:$H$5000,H$1,Transakce!$I$3:$I$5000,$A$1,Transakce!$C$3:$C$5000,$A36)</f>
        <v>0</v>
      </c>
      <c r="J36" s="29">
        <f t="shared" si="25"/>
        <v>0</v>
      </c>
      <c r="K36" s="34"/>
      <c r="L36" s="101">
        <f>SUMIFS(Transakce!$D$3:$D$5000,Transakce!$H$3:$H$5000,K$1,Transakce!$I$3:$I$5000,$A$1,Transakce!$C$3:$C$5000,$A36)</f>
        <v>0</v>
      </c>
      <c r="M36" s="29">
        <f t="shared" si="26"/>
        <v>0</v>
      </c>
      <c r="N36" s="34"/>
      <c r="O36" s="101">
        <f>SUMIFS(Transakce!$D$3:$D$5000,Transakce!$H$3:$H$5000,N$1,Transakce!$I$3:$I$5000,$A$1,Transakce!$C$3:$C$5000,$A36)</f>
        <v>0</v>
      </c>
      <c r="P36" s="29">
        <f t="shared" si="27"/>
        <v>0</v>
      </c>
      <c r="Q36" s="34"/>
      <c r="R36" s="101">
        <f>SUMIFS(Transakce!$D$3:$D$5000,Transakce!$H$3:$H$5000,Q$1,Transakce!$I$3:$I$5000,$A$1,Transakce!$C$3:$C$5000,$A36)</f>
        <v>0</v>
      </c>
      <c r="S36" s="29">
        <f t="shared" si="28"/>
        <v>0</v>
      </c>
      <c r="T36" s="34"/>
      <c r="U36" s="101">
        <f>SUMIFS(Transakce!$D$3:$D$5000,Transakce!$H$3:$H$5000,T$1,Transakce!$I$3:$I$5000,$A$1,Transakce!$C$3:$C$5000,$A36)</f>
        <v>0</v>
      </c>
      <c r="V36" s="29">
        <f t="shared" si="29"/>
        <v>0</v>
      </c>
      <c r="W36" s="34"/>
      <c r="X36" s="101">
        <f>SUMIFS(Transakce!$D$3:$D$5000,Transakce!$H$3:$H$5000,W$1,Transakce!$I$3:$I$5000,$A$1,Transakce!$C$3:$C$5000,$A36)</f>
        <v>0</v>
      </c>
      <c r="Y36" s="29">
        <f t="shared" si="30"/>
        <v>0</v>
      </c>
      <c r="Z36" s="34"/>
      <c r="AA36" s="101">
        <f>SUMIFS(Transakce!$D$3:$D$5000,Transakce!$H$3:$H$5000,Z$1,Transakce!$I$3:$I$5000,$A$1,Transakce!$C$3:$C$5000,$A36)</f>
        <v>0</v>
      </c>
      <c r="AB36" s="29">
        <f t="shared" si="31"/>
        <v>0</v>
      </c>
      <c r="AC36" s="34"/>
      <c r="AD36" s="101">
        <f>SUMIFS(Transakce!$D$3:$D$5000,Transakce!$H$3:$H$5000,AC$1,Transakce!$I$3:$I$5000,$A$1,Transakce!$C$3:$C$5000,$A36)</f>
        <v>0</v>
      </c>
      <c r="AE36" s="29">
        <f t="shared" si="32"/>
        <v>0</v>
      </c>
      <c r="AF36" s="34"/>
      <c r="AG36" s="101">
        <f>SUMIFS(Transakce!$D$3:$D$5000,Transakce!$H$3:$H$5000,AF$1,Transakce!$I$3:$I$5000,$A$1,Transakce!$C$3:$C$5000,$A36)</f>
        <v>0</v>
      </c>
      <c r="AH36" s="29">
        <f t="shared" si="33"/>
        <v>0</v>
      </c>
      <c r="AI36" s="34"/>
      <c r="AJ36" s="101">
        <f>SUMIFS(Transakce!$D$3:$D$5000,Transakce!$H$3:$H$5000,AI$1,Transakce!$I$3:$I$5000,$A$1,Transakce!$C$3:$C$5000,$A36)</f>
        <v>0</v>
      </c>
      <c r="AK36" s="29">
        <f t="shared" si="34"/>
        <v>0</v>
      </c>
      <c r="AL36" s="79">
        <f t="shared" si="21"/>
        <v>0</v>
      </c>
      <c r="AM36" s="80">
        <f t="shared" si="21"/>
        <v>0</v>
      </c>
      <c r="AN36" s="29">
        <f t="shared" si="35"/>
        <v>0</v>
      </c>
      <c r="AO36" s="81">
        <f t="shared" si="22"/>
        <v>0</v>
      </c>
      <c r="AP36" s="80">
        <f t="shared" si="22"/>
        <v>0</v>
      </c>
      <c r="AQ36" s="29">
        <f t="shared" si="36"/>
        <v>0</v>
      </c>
    </row>
    <row r="37" spans="1:43" ht="15" customHeight="1">
      <c r="A37" s="68" t="s">
        <v>68</v>
      </c>
      <c r="B37" s="3">
        <f>SUM(B23:B36)</f>
        <v>3300</v>
      </c>
      <c r="C37" s="2">
        <f t="shared" ref="C37:AM37" si="37">SUM(C23:C36)</f>
        <v>0</v>
      </c>
      <c r="D37" s="2">
        <f>SUM(D23:D36)</f>
        <v>3300</v>
      </c>
      <c r="E37" s="8">
        <f t="shared" si="37"/>
        <v>2800</v>
      </c>
      <c r="F37" s="2">
        <f t="shared" si="37"/>
        <v>0</v>
      </c>
      <c r="G37" s="2">
        <f>SUM(G23:G36)</f>
        <v>2800</v>
      </c>
      <c r="H37" s="8">
        <f t="shared" si="37"/>
        <v>2800</v>
      </c>
      <c r="I37" s="2">
        <f t="shared" si="37"/>
        <v>0</v>
      </c>
      <c r="J37" s="2">
        <f>SUM(J23:J36)</f>
        <v>2800</v>
      </c>
      <c r="K37" s="8">
        <f t="shared" si="37"/>
        <v>3300</v>
      </c>
      <c r="L37" s="2">
        <f t="shared" si="37"/>
        <v>0</v>
      </c>
      <c r="M37" s="2">
        <f>SUM(M23:M36)</f>
        <v>3300</v>
      </c>
      <c r="N37" s="8">
        <f t="shared" si="37"/>
        <v>2800</v>
      </c>
      <c r="O37" s="2">
        <f t="shared" si="37"/>
        <v>0</v>
      </c>
      <c r="P37" s="2">
        <f>SUM(P23:P36)</f>
        <v>2800</v>
      </c>
      <c r="Q37" s="8">
        <f>SUM(Q23:Q36)</f>
        <v>2800</v>
      </c>
      <c r="R37" s="2">
        <f>SUM(R23:R36)</f>
        <v>0</v>
      </c>
      <c r="S37" s="2">
        <f>SUM(S23:S36)</f>
        <v>2800</v>
      </c>
      <c r="T37" s="8">
        <f t="shared" si="37"/>
        <v>3300</v>
      </c>
      <c r="U37" s="2">
        <f t="shared" si="37"/>
        <v>0</v>
      </c>
      <c r="V37" s="2">
        <f>SUM(V23:V36)</f>
        <v>3300</v>
      </c>
      <c r="W37" s="8">
        <f t="shared" si="37"/>
        <v>2800</v>
      </c>
      <c r="X37" s="2">
        <f t="shared" si="37"/>
        <v>0</v>
      </c>
      <c r="Y37" s="2">
        <f>SUM(Y23:Y36)</f>
        <v>2800</v>
      </c>
      <c r="Z37" s="8">
        <f t="shared" si="37"/>
        <v>2800</v>
      </c>
      <c r="AA37" s="2">
        <f t="shared" si="37"/>
        <v>0</v>
      </c>
      <c r="AB37" s="2">
        <f>SUM(AB23:AB36)</f>
        <v>2800</v>
      </c>
      <c r="AC37" s="8">
        <f t="shared" si="37"/>
        <v>3300</v>
      </c>
      <c r="AD37" s="2">
        <f t="shared" si="37"/>
        <v>0</v>
      </c>
      <c r="AE37" s="2">
        <f>SUM(AE23:AE36)</f>
        <v>3300</v>
      </c>
      <c r="AF37" s="8">
        <f t="shared" si="37"/>
        <v>2800</v>
      </c>
      <c r="AG37" s="2">
        <f t="shared" si="37"/>
        <v>0</v>
      </c>
      <c r="AH37" s="2">
        <f>SUM(AH23:AH36)</f>
        <v>2800</v>
      </c>
      <c r="AI37" s="8">
        <f t="shared" si="37"/>
        <v>2800</v>
      </c>
      <c r="AJ37" s="2">
        <f t="shared" si="37"/>
        <v>0</v>
      </c>
      <c r="AK37" s="2">
        <f>SUM(AK23:AK36)</f>
        <v>2800</v>
      </c>
      <c r="AL37" s="5">
        <f>SUM(AL23:AL36)</f>
        <v>35600</v>
      </c>
      <c r="AM37" s="2">
        <f t="shared" si="37"/>
        <v>0</v>
      </c>
      <c r="AN37" s="2">
        <f>SUM(AN23:AN36)</f>
        <v>35600</v>
      </c>
      <c r="AO37" s="4">
        <f>SUM(AO23:AO36)</f>
        <v>2966.6666666666665</v>
      </c>
      <c r="AP37" s="2">
        <f>SUM(AP23:AP36)</f>
        <v>0</v>
      </c>
      <c r="AQ37" s="2">
        <f>SUM(AQ23:AQ36)</f>
        <v>2966.6666666666665</v>
      </c>
    </row>
    <row r="38" spans="1:43" ht="15" customHeight="1">
      <c r="A38" s="83" t="s">
        <v>34</v>
      </c>
      <c r="B38" s="30"/>
      <c r="C38" s="30"/>
      <c r="D38" s="30"/>
      <c r="E38" s="84"/>
      <c r="F38" s="30"/>
      <c r="G38" s="30"/>
      <c r="H38" s="84"/>
      <c r="I38" s="30"/>
      <c r="J38" s="30"/>
      <c r="K38" s="84"/>
      <c r="L38" s="30"/>
      <c r="M38" s="30"/>
      <c r="N38" s="84"/>
      <c r="O38" s="30"/>
      <c r="P38" s="30"/>
      <c r="Q38" s="84"/>
      <c r="R38" s="30"/>
      <c r="S38" s="30"/>
      <c r="T38" s="84"/>
      <c r="U38" s="30"/>
      <c r="V38" s="30"/>
      <c r="W38" s="84"/>
      <c r="X38" s="30"/>
      <c r="Y38" s="30"/>
      <c r="Z38" s="84"/>
      <c r="AA38" s="30"/>
      <c r="AB38" s="30"/>
      <c r="AC38" s="84"/>
      <c r="AD38" s="30"/>
      <c r="AE38" s="30"/>
      <c r="AF38" s="84"/>
      <c r="AG38" s="30"/>
      <c r="AH38" s="30"/>
      <c r="AI38" s="84"/>
      <c r="AJ38" s="30"/>
      <c r="AK38" s="30"/>
      <c r="AL38" s="85"/>
      <c r="AM38" s="30"/>
      <c r="AN38" s="30"/>
      <c r="AO38" s="86"/>
      <c r="AP38" s="30"/>
      <c r="AQ38" s="30"/>
    </row>
    <row r="39" spans="1:43" ht="15" customHeight="1" outlineLevel="1">
      <c r="A39" s="63" t="str">
        <f>Transakce!A25</f>
        <v>Potraviny</v>
      </c>
      <c r="B39" s="32">
        <v>1000</v>
      </c>
      <c r="C39" s="100">
        <f>SUMIFS(Transakce!$D$3:$D$5000,Transakce!$H$3:$H$5000,B$1,Transakce!$I$3:$I$5000,$A$1,Transakce!$C$3:$C$5000,$A39)</f>
        <v>0</v>
      </c>
      <c r="D39" s="29">
        <f>B39-C39</f>
        <v>1000</v>
      </c>
      <c r="E39" s="32">
        <v>1000</v>
      </c>
      <c r="F39" s="100">
        <f>SUMIFS(Transakce!$D$3:$D$5000,Transakce!$H$3:$H$5000,E$1,Transakce!$I$3:$I$5000,$A$1,Transakce!$C$3:$C$5000,$A39)</f>
        <v>0</v>
      </c>
      <c r="G39" s="29">
        <f>E39-F39</f>
        <v>1000</v>
      </c>
      <c r="H39" s="32">
        <v>1000</v>
      </c>
      <c r="I39" s="100">
        <f>SUMIFS(Transakce!$D$3:$D$5000,Transakce!$H$3:$H$5000,H$1,Transakce!$I$3:$I$5000,$A$1,Transakce!$C$3:$C$5000,$A39)</f>
        <v>0</v>
      </c>
      <c r="J39" s="29">
        <f>H39-I39</f>
        <v>1000</v>
      </c>
      <c r="K39" s="32">
        <v>1000</v>
      </c>
      <c r="L39" s="100">
        <f>SUMIFS(Transakce!$D$3:$D$5000,Transakce!$H$3:$H$5000,K$1,Transakce!$I$3:$I$5000,$A$1,Transakce!$C$3:$C$5000,$A39)</f>
        <v>0</v>
      </c>
      <c r="M39" s="29">
        <f>K39-L39</f>
        <v>1000</v>
      </c>
      <c r="N39" s="32">
        <v>1000</v>
      </c>
      <c r="O39" s="100">
        <f>SUMIFS(Transakce!$D$3:$D$5000,Transakce!$H$3:$H$5000,N$1,Transakce!$I$3:$I$5000,$A$1,Transakce!$C$3:$C$5000,$A39)</f>
        <v>0</v>
      </c>
      <c r="P39" s="29">
        <f>N39-O39</f>
        <v>1000</v>
      </c>
      <c r="Q39" s="32">
        <v>1000</v>
      </c>
      <c r="R39" s="100">
        <f>SUMIFS(Transakce!$D$3:$D$5000,Transakce!$H$3:$H$5000,Q$1,Transakce!$I$3:$I$5000,$A$1,Transakce!$C$3:$C$5000,$A39)</f>
        <v>0</v>
      </c>
      <c r="S39" s="29">
        <f>Q39-R39</f>
        <v>1000</v>
      </c>
      <c r="T39" s="32">
        <v>1000</v>
      </c>
      <c r="U39" s="100">
        <f>SUMIFS(Transakce!$D$3:$D$5000,Transakce!$H$3:$H$5000,T$1,Transakce!$I$3:$I$5000,$A$1,Transakce!$C$3:$C$5000,$A39)</f>
        <v>0</v>
      </c>
      <c r="V39" s="29">
        <f>T39-U39</f>
        <v>1000</v>
      </c>
      <c r="W39" s="32">
        <v>1000</v>
      </c>
      <c r="X39" s="100">
        <f>SUMIFS(Transakce!$D$3:$D$5000,Transakce!$H$3:$H$5000,W$1,Transakce!$I$3:$I$5000,$A$1,Transakce!$C$3:$C$5000,$A39)</f>
        <v>0</v>
      </c>
      <c r="Y39" s="29">
        <f>W39-X39</f>
        <v>1000</v>
      </c>
      <c r="Z39" s="32">
        <v>1000</v>
      </c>
      <c r="AA39" s="100">
        <f>SUMIFS(Transakce!$D$3:$D$5000,Transakce!$H$3:$H$5000,Z$1,Transakce!$I$3:$I$5000,$A$1,Transakce!$C$3:$C$5000,$A39)</f>
        <v>0</v>
      </c>
      <c r="AB39" s="29">
        <f>Z39-AA39</f>
        <v>1000</v>
      </c>
      <c r="AC39" s="32">
        <v>1000</v>
      </c>
      <c r="AD39" s="100">
        <f>SUMIFS(Transakce!$D$3:$D$5000,Transakce!$H$3:$H$5000,AC$1,Transakce!$I$3:$I$5000,$A$1,Transakce!$C$3:$C$5000,$A39)</f>
        <v>0</v>
      </c>
      <c r="AE39" s="29">
        <f>AC39-AD39</f>
        <v>1000</v>
      </c>
      <c r="AF39" s="32">
        <v>1000</v>
      </c>
      <c r="AG39" s="100">
        <f>SUMIFS(Transakce!$D$3:$D$5000,Transakce!$H$3:$H$5000,AF$1,Transakce!$I$3:$I$5000,$A$1,Transakce!$C$3:$C$5000,$A39)</f>
        <v>0</v>
      </c>
      <c r="AH39" s="29">
        <f>AF39-AG39</f>
        <v>1000</v>
      </c>
      <c r="AI39" s="32">
        <v>1000</v>
      </c>
      <c r="AJ39" s="100">
        <f>SUMIFS(Transakce!$D$3:$D$5000,Transakce!$H$3:$H$5000,AI$1,Transakce!$I$3:$I$5000,$A$1,Transakce!$C$3:$C$5000,$A39)</f>
        <v>0</v>
      </c>
      <c r="AK39" s="29">
        <f>AI39-AJ39</f>
        <v>1000</v>
      </c>
      <c r="AL39" s="79">
        <f t="shared" ref="AL39:AM48" si="38">B39+E39+H39+K39+N39+Q39+T39+W39+Z39+AC39+AF39+AI39</f>
        <v>12000</v>
      </c>
      <c r="AM39" s="80">
        <f t="shared" si="38"/>
        <v>0</v>
      </c>
      <c r="AN39" s="29">
        <f>AL39-AM39</f>
        <v>12000</v>
      </c>
      <c r="AO39" s="81">
        <f>AL39/$AO$5</f>
        <v>1000</v>
      </c>
      <c r="AP39" s="80">
        <f>AM39/$AO$5</f>
        <v>0</v>
      </c>
      <c r="AQ39" s="29">
        <f>AO39-AP39</f>
        <v>1000</v>
      </c>
    </row>
    <row r="40" spans="1:43" ht="15" customHeight="1" outlineLevel="1">
      <c r="A40" s="63" t="str">
        <f>Transakce!A26</f>
        <v>Oblečení/Obuv</v>
      </c>
      <c r="B40" s="34">
        <v>250</v>
      </c>
      <c r="C40" s="100">
        <f>SUMIFS(Transakce!$D$3:$D$5000,Transakce!$H$3:$H$5000,B$1,Transakce!$I$3:$I$5000,$A$1,Transakce!$C$3:$C$5000,$A40)</f>
        <v>0</v>
      </c>
      <c r="D40" s="29">
        <f t="shared" ref="D40:D48" si="39">B40-C40</f>
        <v>250</v>
      </c>
      <c r="E40" s="34">
        <v>250</v>
      </c>
      <c r="F40" s="100">
        <f>SUMIFS(Transakce!$D$3:$D$5000,Transakce!$H$3:$H$5000,E$1,Transakce!$I$3:$I$5000,$A$1,Transakce!$C$3:$C$5000,$A40)</f>
        <v>0</v>
      </c>
      <c r="G40" s="29">
        <f t="shared" ref="G40:G48" si="40">E40-F40</f>
        <v>250</v>
      </c>
      <c r="H40" s="34">
        <v>250</v>
      </c>
      <c r="I40" s="100">
        <f>SUMIFS(Transakce!$D$3:$D$5000,Transakce!$H$3:$H$5000,H$1,Transakce!$I$3:$I$5000,$A$1,Transakce!$C$3:$C$5000,$A40)</f>
        <v>0</v>
      </c>
      <c r="J40" s="29">
        <f t="shared" ref="J40:J48" si="41">H40-I40</f>
        <v>250</v>
      </c>
      <c r="K40" s="34">
        <v>250</v>
      </c>
      <c r="L40" s="100">
        <f>SUMIFS(Transakce!$D$3:$D$5000,Transakce!$H$3:$H$5000,K$1,Transakce!$I$3:$I$5000,$A$1,Transakce!$C$3:$C$5000,$A40)</f>
        <v>0</v>
      </c>
      <c r="M40" s="29">
        <f t="shared" ref="M40:M48" si="42">K40-L40</f>
        <v>250</v>
      </c>
      <c r="N40" s="34">
        <v>250</v>
      </c>
      <c r="O40" s="100">
        <f>SUMIFS(Transakce!$D$3:$D$5000,Transakce!$H$3:$H$5000,N$1,Transakce!$I$3:$I$5000,$A$1,Transakce!$C$3:$C$5000,$A40)</f>
        <v>0</v>
      </c>
      <c r="P40" s="29">
        <f t="shared" ref="P40:P48" si="43">N40-O40</f>
        <v>250</v>
      </c>
      <c r="Q40" s="34">
        <v>250</v>
      </c>
      <c r="R40" s="100">
        <f>SUMIFS(Transakce!$D$3:$D$5000,Transakce!$H$3:$H$5000,Q$1,Transakce!$I$3:$I$5000,$A$1,Transakce!$C$3:$C$5000,$A40)</f>
        <v>0</v>
      </c>
      <c r="S40" s="29">
        <f t="shared" ref="S40:S48" si="44">Q40-R40</f>
        <v>250</v>
      </c>
      <c r="T40" s="34">
        <v>250</v>
      </c>
      <c r="U40" s="100">
        <f>SUMIFS(Transakce!$D$3:$D$5000,Transakce!$H$3:$H$5000,T$1,Transakce!$I$3:$I$5000,$A$1,Transakce!$C$3:$C$5000,$A40)</f>
        <v>0</v>
      </c>
      <c r="V40" s="29">
        <f t="shared" ref="V40:V48" si="45">T40-U40</f>
        <v>250</v>
      </c>
      <c r="W40" s="34">
        <v>250</v>
      </c>
      <c r="X40" s="100">
        <f>SUMIFS(Transakce!$D$3:$D$5000,Transakce!$H$3:$H$5000,W$1,Transakce!$I$3:$I$5000,$A$1,Transakce!$C$3:$C$5000,$A40)</f>
        <v>0</v>
      </c>
      <c r="Y40" s="29">
        <f t="shared" ref="Y40:Y48" si="46">W40-X40</f>
        <v>250</v>
      </c>
      <c r="Z40" s="34">
        <v>250</v>
      </c>
      <c r="AA40" s="100">
        <f>SUMIFS(Transakce!$D$3:$D$5000,Transakce!$H$3:$H$5000,Z$1,Transakce!$I$3:$I$5000,$A$1,Transakce!$C$3:$C$5000,$A40)</f>
        <v>0</v>
      </c>
      <c r="AB40" s="29">
        <f t="shared" ref="AB40:AB48" si="47">Z40-AA40</f>
        <v>250</v>
      </c>
      <c r="AC40" s="34">
        <v>250</v>
      </c>
      <c r="AD40" s="100">
        <f>SUMIFS(Transakce!$D$3:$D$5000,Transakce!$H$3:$H$5000,AC$1,Transakce!$I$3:$I$5000,$A$1,Transakce!$C$3:$C$5000,$A40)</f>
        <v>0</v>
      </c>
      <c r="AE40" s="29">
        <f t="shared" ref="AE40:AE48" si="48">AC40-AD40</f>
        <v>250</v>
      </c>
      <c r="AF40" s="34">
        <v>250</v>
      </c>
      <c r="AG40" s="100">
        <f>SUMIFS(Transakce!$D$3:$D$5000,Transakce!$H$3:$H$5000,AF$1,Transakce!$I$3:$I$5000,$A$1,Transakce!$C$3:$C$5000,$A40)</f>
        <v>0</v>
      </c>
      <c r="AH40" s="29">
        <f t="shared" ref="AH40:AH48" si="49">AF40-AG40</f>
        <v>250</v>
      </c>
      <c r="AI40" s="34">
        <v>250</v>
      </c>
      <c r="AJ40" s="100">
        <f>SUMIFS(Transakce!$D$3:$D$5000,Transakce!$H$3:$H$5000,AI$1,Transakce!$I$3:$I$5000,$A$1,Transakce!$C$3:$C$5000,$A40)</f>
        <v>0</v>
      </c>
      <c r="AK40" s="29">
        <f t="shared" ref="AK40:AK48" si="50">AI40-AJ40</f>
        <v>250</v>
      </c>
      <c r="AL40" s="79">
        <f t="shared" si="38"/>
        <v>3000</v>
      </c>
      <c r="AM40" s="80">
        <f t="shared" si="38"/>
        <v>0</v>
      </c>
      <c r="AN40" s="29">
        <f t="shared" ref="AN40:AN48" si="51">AL40-AM40</f>
        <v>3000</v>
      </c>
      <c r="AO40" s="81">
        <f t="shared" ref="AO40:AP48" si="52">AL40/$AO$5</f>
        <v>250</v>
      </c>
      <c r="AP40" s="80">
        <f t="shared" si="52"/>
        <v>0</v>
      </c>
      <c r="AQ40" s="29">
        <f t="shared" ref="AQ40:AQ48" si="53">AO40-AP40</f>
        <v>250</v>
      </c>
    </row>
    <row r="41" spans="1:43" ht="15" customHeight="1" outlineLevel="1">
      <c r="A41" s="63" t="str">
        <f>Transakce!A27</f>
        <v>Narozeniny/Svátky</v>
      </c>
      <c r="B41" s="32">
        <v>500</v>
      </c>
      <c r="C41" s="100">
        <f>SUMIFS(Transakce!$D$3:$D$5000,Transakce!$H$3:$H$5000,B$1,Transakce!$I$3:$I$5000,$A$1,Transakce!$C$3:$C$5000,$A41)</f>
        <v>0</v>
      </c>
      <c r="D41" s="29">
        <f t="shared" si="39"/>
        <v>500</v>
      </c>
      <c r="E41" s="32">
        <v>500</v>
      </c>
      <c r="F41" s="100">
        <f>SUMIFS(Transakce!$D$3:$D$5000,Transakce!$H$3:$H$5000,E$1,Transakce!$I$3:$I$5000,$A$1,Transakce!$C$3:$C$5000,$A41)</f>
        <v>0</v>
      </c>
      <c r="G41" s="29">
        <f t="shared" si="40"/>
        <v>500</v>
      </c>
      <c r="H41" s="32">
        <v>500</v>
      </c>
      <c r="I41" s="100">
        <f>SUMIFS(Transakce!$D$3:$D$5000,Transakce!$H$3:$H$5000,H$1,Transakce!$I$3:$I$5000,$A$1,Transakce!$C$3:$C$5000,$A41)</f>
        <v>0</v>
      </c>
      <c r="J41" s="29">
        <f t="shared" si="41"/>
        <v>500</v>
      </c>
      <c r="K41" s="32">
        <v>500</v>
      </c>
      <c r="L41" s="100">
        <f>SUMIFS(Transakce!$D$3:$D$5000,Transakce!$H$3:$H$5000,K$1,Transakce!$I$3:$I$5000,$A$1,Transakce!$C$3:$C$5000,$A41)</f>
        <v>0</v>
      </c>
      <c r="M41" s="29">
        <f t="shared" si="42"/>
        <v>500</v>
      </c>
      <c r="N41" s="32">
        <v>500</v>
      </c>
      <c r="O41" s="100">
        <f>SUMIFS(Transakce!$D$3:$D$5000,Transakce!$H$3:$H$5000,N$1,Transakce!$I$3:$I$5000,$A$1,Transakce!$C$3:$C$5000,$A41)</f>
        <v>0</v>
      </c>
      <c r="P41" s="29">
        <f t="shared" si="43"/>
        <v>500</v>
      </c>
      <c r="Q41" s="32">
        <v>500</v>
      </c>
      <c r="R41" s="100">
        <f>SUMIFS(Transakce!$D$3:$D$5000,Transakce!$H$3:$H$5000,Q$1,Transakce!$I$3:$I$5000,$A$1,Transakce!$C$3:$C$5000,$A41)</f>
        <v>0</v>
      </c>
      <c r="S41" s="29">
        <f t="shared" si="44"/>
        <v>500</v>
      </c>
      <c r="T41" s="32">
        <v>500</v>
      </c>
      <c r="U41" s="100">
        <f>SUMIFS(Transakce!$D$3:$D$5000,Transakce!$H$3:$H$5000,T$1,Transakce!$I$3:$I$5000,$A$1,Transakce!$C$3:$C$5000,$A41)</f>
        <v>0</v>
      </c>
      <c r="V41" s="29">
        <f t="shared" si="45"/>
        <v>500</v>
      </c>
      <c r="W41" s="32">
        <v>500</v>
      </c>
      <c r="X41" s="100">
        <f>SUMIFS(Transakce!$D$3:$D$5000,Transakce!$H$3:$H$5000,W$1,Transakce!$I$3:$I$5000,$A$1,Transakce!$C$3:$C$5000,$A41)</f>
        <v>0</v>
      </c>
      <c r="Y41" s="29">
        <f t="shared" si="46"/>
        <v>500</v>
      </c>
      <c r="Z41" s="32">
        <v>500</v>
      </c>
      <c r="AA41" s="100">
        <f>SUMIFS(Transakce!$D$3:$D$5000,Transakce!$H$3:$H$5000,Z$1,Transakce!$I$3:$I$5000,$A$1,Transakce!$C$3:$C$5000,$A41)</f>
        <v>0</v>
      </c>
      <c r="AB41" s="29">
        <f t="shared" si="47"/>
        <v>500</v>
      </c>
      <c r="AC41" s="32">
        <v>500</v>
      </c>
      <c r="AD41" s="100">
        <f>SUMIFS(Transakce!$D$3:$D$5000,Transakce!$H$3:$H$5000,AC$1,Transakce!$I$3:$I$5000,$A$1,Transakce!$C$3:$C$5000,$A41)</f>
        <v>0</v>
      </c>
      <c r="AE41" s="29">
        <f t="shared" si="48"/>
        <v>500</v>
      </c>
      <c r="AF41" s="32">
        <v>500</v>
      </c>
      <c r="AG41" s="100">
        <f>SUMIFS(Transakce!$D$3:$D$5000,Transakce!$H$3:$H$5000,AF$1,Transakce!$I$3:$I$5000,$A$1,Transakce!$C$3:$C$5000,$A41)</f>
        <v>0</v>
      </c>
      <c r="AH41" s="29">
        <f t="shared" si="49"/>
        <v>500</v>
      </c>
      <c r="AI41" s="32">
        <v>500</v>
      </c>
      <c r="AJ41" s="100">
        <f>SUMIFS(Transakce!$D$3:$D$5000,Transakce!$H$3:$H$5000,AI$1,Transakce!$I$3:$I$5000,$A$1,Transakce!$C$3:$C$5000,$A41)</f>
        <v>0</v>
      </c>
      <c r="AK41" s="29">
        <f t="shared" si="50"/>
        <v>500</v>
      </c>
      <c r="AL41" s="79">
        <f t="shared" si="38"/>
        <v>6000</v>
      </c>
      <c r="AM41" s="80">
        <f t="shared" si="38"/>
        <v>0</v>
      </c>
      <c r="AN41" s="29">
        <f t="shared" si="51"/>
        <v>6000</v>
      </c>
      <c r="AO41" s="81">
        <f t="shared" si="52"/>
        <v>500</v>
      </c>
      <c r="AP41" s="80">
        <f t="shared" si="52"/>
        <v>0</v>
      </c>
      <c r="AQ41" s="29">
        <f t="shared" si="53"/>
        <v>500</v>
      </c>
    </row>
    <row r="42" spans="1:43" ht="15" customHeight="1" outlineLevel="1">
      <c r="A42" s="63" t="str">
        <f>Transakce!A28</f>
        <v>Drogerie/Hygiena</v>
      </c>
      <c r="B42" s="33">
        <v>100</v>
      </c>
      <c r="C42" s="100">
        <f>SUMIFS(Transakce!$D$3:$D$5000,Transakce!$H$3:$H$5000,B$1,Transakce!$I$3:$I$5000,$A$1,Transakce!$C$3:$C$5000,$A42)</f>
        <v>0</v>
      </c>
      <c r="D42" s="29">
        <f t="shared" si="39"/>
        <v>100</v>
      </c>
      <c r="E42" s="34">
        <v>100</v>
      </c>
      <c r="F42" s="100">
        <f>SUMIFS(Transakce!$D$3:$D$5000,Transakce!$H$3:$H$5000,E$1,Transakce!$I$3:$I$5000,$A$1,Transakce!$C$3:$C$5000,$A42)</f>
        <v>0</v>
      </c>
      <c r="G42" s="29">
        <f t="shared" si="40"/>
        <v>100</v>
      </c>
      <c r="H42" s="34">
        <v>100</v>
      </c>
      <c r="I42" s="100">
        <f>SUMIFS(Transakce!$D$3:$D$5000,Transakce!$H$3:$H$5000,H$1,Transakce!$I$3:$I$5000,$A$1,Transakce!$C$3:$C$5000,$A42)</f>
        <v>0</v>
      </c>
      <c r="J42" s="29">
        <f t="shared" si="41"/>
        <v>100</v>
      </c>
      <c r="K42" s="34">
        <v>100</v>
      </c>
      <c r="L42" s="100">
        <f>SUMIFS(Transakce!$D$3:$D$5000,Transakce!$H$3:$H$5000,K$1,Transakce!$I$3:$I$5000,$A$1,Transakce!$C$3:$C$5000,$A42)</f>
        <v>0</v>
      </c>
      <c r="M42" s="29">
        <f t="shared" si="42"/>
        <v>100</v>
      </c>
      <c r="N42" s="34">
        <v>100</v>
      </c>
      <c r="O42" s="100">
        <f>SUMIFS(Transakce!$D$3:$D$5000,Transakce!$H$3:$H$5000,N$1,Transakce!$I$3:$I$5000,$A$1,Transakce!$C$3:$C$5000,$A42)</f>
        <v>0</v>
      </c>
      <c r="P42" s="29">
        <f t="shared" si="43"/>
        <v>100</v>
      </c>
      <c r="Q42" s="34">
        <v>100</v>
      </c>
      <c r="R42" s="100">
        <f>SUMIFS(Transakce!$D$3:$D$5000,Transakce!$H$3:$H$5000,Q$1,Transakce!$I$3:$I$5000,$A$1,Transakce!$C$3:$C$5000,$A42)</f>
        <v>0</v>
      </c>
      <c r="S42" s="29">
        <f t="shared" si="44"/>
        <v>100</v>
      </c>
      <c r="T42" s="34">
        <v>100</v>
      </c>
      <c r="U42" s="100">
        <f>SUMIFS(Transakce!$D$3:$D$5000,Transakce!$H$3:$H$5000,T$1,Transakce!$I$3:$I$5000,$A$1,Transakce!$C$3:$C$5000,$A42)</f>
        <v>0</v>
      </c>
      <c r="V42" s="29">
        <f t="shared" si="45"/>
        <v>100</v>
      </c>
      <c r="W42" s="34">
        <v>100</v>
      </c>
      <c r="X42" s="100">
        <f>SUMIFS(Transakce!$D$3:$D$5000,Transakce!$H$3:$H$5000,W$1,Transakce!$I$3:$I$5000,$A$1,Transakce!$C$3:$C$5000,$A42)</f>
        <v>0</v>
      </c>
      <c r="Y42" s="29">
        <f t="shared" si="46"/>
        <v>100</v>
      </c>
      <c r="Z42" s="34">
        <v>100</v>
      </c>
      <c r="AA42" s="100">
        <f>SUMIFS(Transakce!$D$3:$D$5000,Transakce!$H$3:$H$5000,Z$1,Transakce!$I$3:$I$5000,$A$1,Transakce!$C$3:$C$5000,$A42)</f>
        <v>0</v>
      </c>
      <c r="AB42" s="29">
        <f t="shared" si="47"/>
        <v>100</v>
      </c>
      <c r="AC42" s="34">
        <v>100</v>
      </c>
      <c r="AD42" s="100">
        <f>SUMIFS(Transakce!$D$3:$D$5000,Transakce!$H$3:$H$5000,AC$1,Transakce!$I$3:$I$5000,$A$1,Transakce!$C$3:$C$5000,$A42)</f>
        <v>0</v>
      </c>
      <c r="AE42" s="29">
        <f t="shared" si="48"/>
        <v>100</v>
      </c>
      <c r="AF42" s="34">
        <v>100</v>
      </c>
      <c r="AG42" s="100">
        <f>SUMIFS(Transakce!$D$3:$D$5000,Transakce!$H$3:$H$5000,AF$1,Transakce!$I$3:$I$5000,$A$1,Transakce!$C$3:$C$5000,$A42)</f>
        <v>0</v>
      </c>
      <c r="AH42" s="29">
        <f t="shared" si="49"/>
        <v>100</v>
      </c>
      <c r="AI42" s="34">
        <v>100</v>
      </c>
      <c r="AJ42" s="100">
        <f>SUMIFS(Transakce!$D$3:$D$5000,Transakce!$H$3:$H$5000,AI$1,Transakce!$I$3:$I$5000,$A$1,Transakce!$C$3:$C$5000,$A42)</f>
        <v>0</v>
      </c>
      <c r="AK42" s="29">
        <f t="shared" si="50"/>
        <v>100</v>
      </c>
      <c r="AL42" s="79">
        <f t="shared" si="38"/>
        <v>1200</v>
      </c>
      <c r="AM42" s="80">
        <f t="shared" si="38"/>
        <v>0</v>
      </c>
      <c r="AN42" s="29">
        <f t="shared" si="51"/>
        <v>1200</v>
      </c>
      <c r="AO42" s="81">
        <f t="shared" si="52"/>
        <v>100</v>
      </c>
      <c r="AP42" s="80">
        <f t="shared" si="52"/>
        <v>0</v>
      </c>
      <c r="AQ42" s="29">
        <f t="shared" si="53"/>
        <v>100</v>
      </c>
    </row>
    <row r="43" spans="1:43" ht="15" customHeight="1" outlineLevel="1">
      <c r="A43" s="63" t="str">
        <f>Transakce!A29</f>
        <v>Další výdaje běžný den 1</v>
      </c>
      <c r="B43" s="33"/>
      <c r="C43" s="100">
        <f>SUMIFS(Transakce!$D$3:$D$5000,Transakce!$H$3:$H$5000,B$1,Transakce!$I$3:$I$5000,$A$1,Transakce!$C$3:$C$5000,$A43)</f>
        <v>0</v>
      </c>
      <c r="D43" s="29">
        <f t="shared" si="39"/>
        <v>0</v>
      </c>
      <c r="E43" s="34"/>
      <c r="F43" s="100">
        <f>SUMIFS(Transakce!$D$3:$D$5000,Transakce!$H$3:$H$5000,E$1,Transakce!$I$3:$I$5000,$A$1,Transakce!$C$3:$C$5000,$A43)</f>
        <v>0</v>
      </c>
      <c r="G43" s="29">
        <f t="shared" si="40"/>
        <v>0</v>
      </c>
      <c r="H43" s="34"/>
      <c r="I43" s="100">
        <f>SUMIFS(Transakce!$D$3:$D$5000,Transakce!$H$3:$H$5000,H$1,Transakce!$I$3:$I$5000,$A$1,Transakce!$C$3:$C$5000,$A43)</f>
        <v>0</v>
      </c>
      <c r="J43" s="29">
        <f t="shared" si="41"/>
        <v>0</v>
      </c>
      <c r="K43" s="34"/>
      <c r="L43" s="100">
        <f>SUMIFS(Transakce!$D$3:$D$5000,Transakce!$H$3:$H$5000,K$1,Transakce!$I$3:$I$5000,$A$1,Transakce!$C$3:$C$5000,$A43)</f>
        <v>0</v>
      </c>
      <c r="M43" s="29">
        <f t="shared" si="42"/>
        <v>0</v>
      </c>
      <c r="N43" s="34"/>
      <c r="O43" s="100">
        <f>SUMIFS(Transakce!$D$3:$D$5000,Transakce!$H$3:$H$5000,N$1,Transakce!$I$3:$I$5000,$A$1,Transakce!$C$3:$C$5000,$A43)</f>
        <v>0</v>
      </c>
      <c r="P43" s="29">
        <f t="shared" si="43"/>
        <v>0</v>
      </c>
      <c r="Q43" s="34"/>
      <c r="R43" s="100">
        <f>SUMIFS(Transakce!$D$3:$D$5000,Transakce!$H$3:$H$5000,Q$1,Transakce!$I$3:$I$5000,$A$1,Transakce!$C$3:$C$5000,$A43)</f>
        <v>0</v>
      </c>
      <c r="S43" s="29">
        <f t="shared" si="44"/>
        <v>0</v>
      </c>
      <c r="T43" s="34"/>
      <c r="U43" s="100">
        <f>SUMIFS(Transakce!$D$3:$D$5000,Transakce!$H$3:$H$5000,T$1,Transakce!$I$3:$I$5000,$A$1,Transakce!$C$3:$C$5000,$A43)</f>
        <v>0</v>
      </c>
      <c r="V43" s="29">
        <f t="shared" si="45"/>
        <v>0</v>
      </c>
      <c r="W43" s="34"/>
      <c r="X43" s="100">
        <f>SUMIFS(Transakce!$D$3:$D$5000,Transakce!$H$3:$H$5000,W$1,Transakce!$I$3:$I$5000,$A$1,Transakce!$C$3:$C$5000,$A43)</f>
        <v>0</v>
      </c>
      <c r="Y43" s="29">
        <f t="shared" si="46"/>
        <v>0</v>
      </c>
      <c r="Z43" s="34"/>
      <c r="AA43" s="100">
        <f>SUMIFS(Transakce!$D$3:$D$5000,Transakce!$H$3:$H$5000,Z$1,Transakce!$I$3:$I$5000,$A$1,Transakce!$C$3:$C$5000,$A43)</f>
        <v>0</v>
      </c>
      <c r="AB43" s="29">
        <f t="shared" si="47"/>
        <v>0</v>
      </c>
      <c r="AC43" s="34"/>
      <c r="AD43" s="100">
        <f>SUMIFS(Transakce!$D$3:$D$5000,Transakce!$H$3:$H$5000,AC$1,Transakce!$I$3:$I$5000,$A$1,Transakce!$C$3:$C$5000,$A43)</f>
        <v>0</v>
      </c>
      <c r="AE43" s="29">
        <f t="shared" si="48"/>
        <v>0</v>
      </c>
      <c r="AF43" s="34"/>
      <c r="AG43" s="100">
        <f>SUMIFS(Transakce!$D$3:$D$5000,Transakce!$H$3:$H$5000,AF$1,Transakce!$I$3:$I$5000,$A$1,Transakce!$C$3:$C$5000,$A43)</f>
        <v>0</v>
      </c>
      <c r="AH43" s="29">
        <f t="shared" si="49"/>
        <v>0</v>
      </c>
      <c r="AI43" s="34"/>
      <c r="AJ43" s="100">
        <f>SUMIFS(Transakce!$D$3:$D$5000,Transakce!$H$3:$H$5000,AI$1,Transakce!$I$3:$I$5000,$A$1,Transakce!$C$3:$C$5000,$A43)</f>
        <v>0</v>
      </c>
      <c r="AK43" s="29">
        <f t="shared" si="50"/>
        <v>0</v>
      </c>
      <c r="AL43" s="79">
        <f t="shared" si="38"/>
        <v>0</v>
      </c>
      <c r="AM43" s="80">
        <f t="shared" si="38"/>
        <v>0</v>
      </c>
      <c r="AN43" s="29">
        <f t="shared" si="51"/>
        <v>0</v>
      </c>
      <c r="AO43" s="81">
        <f t="shared" si="52"/>
        <v>0</v>
      </c>
      <c r="AP43" s="80">
        <f t="shared" si="52"/>
        <v>0</v>
      </c>
      <c r="AQ43" s="29">
        <f t="shared" si="53"/>
        <v>0</v>
      </c>
    </row>
    <row r="44" spans="1:43" ht="15" customHeight="1" outlineLevel="1">
      <c r="A44" s="63" t="str">
        <f>Transakce!A30</f>
        <v>Další výdaje běžný den 2</v>
      </c>
      <c r="B44" s="33"/>
      <c r="C44" s="100">
        <f>SUMIFS(Transakce!$D$3:$D$5000,Transakce!$H$3:$H$5000,B$1,Transakce!$I$3:$I$5000,$A$1,Transakce!$C$3:$C$5000,$A44)</f>
        <v>0</v>
      </c>
      <c r="D44" s="29">
        <f t="shared" si="39"/>
        <v>0</v>
      </c>
      <c r="E44" s="34"/>
      <c r="F44" s="100">
        <f>SUMIFS(Transakce!$D$3:$D$5000,Transakce!$H$3:$H$5000,E$1,Transakce!$I$3:$I$5000,$A$1,Transakce!$C$3:$C$5000,$A44)</f>
        <v>0</v>
      </c>
      <c r="G44" s="29">
        <f t="shared" si="40"/>
        <v>0</v>
      </c>
      <c r="H44" s="34"/>
      <c r="I44" s="100">
        <f>SUMIFS(Transakce!$D$3:$D$5000,Transakce!$H$3:$H$5000,H$1,Transakce!$I$3:$I$5000,$A$1,Transakce!$C$3:$C$5000,$A44)</f>
        <v>0</v>
      </c>
      <c r="J44" s="29">
        <f t="shared" si="41"/>
        <v>0</v>
      </c>
      <c r="K44" s="34"/>
      <c r="L44" s="100">
        <f>SUMIFS(Transakce!$D$3:$D$5000,Transakce!$H$3:$H$5000,K$1,Transakce!$I$3:$I$5000,$A$1,Transakce!$C$3:$C$5000,$A44)</f>
        <v>0</v>
      </c>
      <c r="M44" s="29">
        <f t="shared" si="42"/>
        <v>0</v>
      </c>
      <c r="N44" s="34"/>
      <c r="O44" s="100">
        <f>SUMIFS(Transakce!$D$3:$D$5000,Transakce!$H$3:$H$5000,N$1,Transakce!$I$3:$I$5000,$A$1,Transakce!$C$3:$C$5000,$A44)</f>
        <v>0</v>
      </c>
      <c r="P44" s="29">
        <f t="shared" si="43"/>
        <v>0</v>
      </c>
      <c r="Q44" s="34"/>
      <c r="R44" s="100">
        <f>SUMIFS(Transakce!$D$3:$D$5000,Transakce!$H$3:$H$5000,Q$1,Transakce!$I$3:$I$5000,$A$1,Transakce!$C$3:$C$5000,$A44)</f>
        <v>0</v>
      </c>
      <c r="S44" s="29">
        <f t="shared" si="44"/>
        <v>0</v>
      </c>
      <c r="T44" s="34"/>
      <c r="U44" s="100">
        <f>SUMIFS(Transakce!$D$3:$D$5000,Transakce!$H$3:$H$5000,T$1,Transakce!$I$3:$I$5000,$A$1,Transakce!$C$3:$C$5000,$A44)</f>
        <v>0</v>
      </c>
      <c r="V44" s="29">
        <f t="shared" si="45"/>
        <v>0</v>
      </c>
      <c r="W44" s="34"/>
      <c r="X44" s="100">
        <f>SUMIFS(Transakce!$D$3:$D$5000,Transakce!$H$3:$H$5000,W$1,Transakce!$I$3:$I$5000,$A$1,Transakce!$C$3:$C$5000,$A44)</f>
        <v>0</v>
      </c>
      <c r="Y44" s="29">
        <f t="shared" si="46"/>
        <v>0</v>
      </c>
      <c r="Z44" s="34"/>
      <c r="AA44" s="100">
        <f>SUMIFS(Transakce!$D$3:$D$5000,Transakce!$H$3:$H$5000,Z$1,Transakce!$I$3:$I$5000,$A$1,Transakce!$C$3:$C$5000,$A44)</f>
        <v>0</v>
      </c>
      <c r="AB44" s="29">
        <f t="shared" si="47"/>
        <v>0</v>
      </c>
      <c r="AC44" s="34"/>
      <c r="AD44" s="100">
        <f>SUMIFS(Transakce!$D$3:$D$5000,Transakce!$H$3:$H$5000,AC$1,Transakce!$I$3:$I$5000,$A$1,Transakce!$C$3:$C$5000,$A44)</f>
        <v>0</v>
      </c>
      <c r="AE44" s="29">
        <f t="shared" si="48"/>
        <v>0</v>
      </c>
      <c r="AF44" s="34"/>
      <c r="AG44" s="100">
        <f>SUMIFS(Transakce!$D$3:$D$5000,Transakce!$H$3:$H$5000,AF$1,Transakce!$I$3:$I$5000,$A$1,Transakce!$C$3:$C$5000,$A44)</f>
        <v>0</v>
      </c>
      <c r="AH44" s="29">
        <f t="shared" si="49"/>
        <v>0</v>
      </c>
      <c r="AI44" s="34"/>
      <c r="AJ44" s="100">
        <f>SUMIFS(Transakce!$D$3:$D$5000,Transakce!$H$3:$H$5000,AI$1,Transakce!$I$3:$I$5000,$A$1,Transakce!$C$3:$C$5000,$A44)</f>
        <v>0</v>
      </c>
      <c r="AK44" s="29">
        <f t="shared" si="50"/>
        <v>0</v>
      </c>
      <c r="AL44" s="79">
        <f t="shared" si="38"/>
        <v>0</v>
      </c>
      <c r="AM44" s="80">
        <f t="shared" si="38"/>
        <v>0</v>
      </c>
      <c r="AN44" s="29">
        <f t="shared" si="51"/>
        <v>0</v>
      </c>
      <c r="AO44" s="81">
        <f t="shared" si="52"/>
        <v>0</v>
      </c>
      <c r="AP44" s="80">
        <f t="shared" si="52"/>
        <v>0</v>
      </c>
      <c r="AQ44" s="29">
        <f t="shared" si="53"/>
        <v>0</v>
      </c>
    </row>
    <row r="45" spans="1:43" ht="15" customHeight="1" outlineLevel="1">
      <c r="A45" s="63" t="str">
        <f>Transakce!A31</f>
        <v>Další výdaje běžný den 3</v>
      </c>
      <c r="B45" s="33"/>
      <c r="C45" s="100">
        <f>SUMIFS(Transakce!$D$3:$D$5000,Transakce!$H$3:$H$5000,B$1,Transakce!$I$3:$I$5000,$A$1,Transakce!$C$3:$C$5000,$A45)</f>
        <v>0</v>
      </c>
      <c r="D45" s="29">
        <f t="shared" si="39"/>
        <v>0</v>
      </c>
      <c r="E45" s="34"/>
      <c r="F45" s="100">
        <f>SUMIFS(Transakce!$D$3:$D$5000,Transakce!$H$3:$H$5000,E$1,Transakce!$I$3:$I$5000,$A$1,Transakce!$C$3:$C$5000,$A45)</f>
        <v>0</v>
      </c>
      <c r="G45" s="29">
        <f t="shared" si="40"/>
        <v>0</v>
      </c>
      <c r="H45" s="34"/>
      <c r="I45" s="100">
        <f>SUMIFS(Transakce!$D$3:$D$5000,Transakce!$H$3:$H$5000,H$1,Transakce!$I$3:$I$5000,$A$1,Transakce!$C$3:$C$5000,$A45)</f>
        <v>0</v>
      </c>
      <c r="J45" s="29">
        <f t="shared" si="41"/>
        <v>0</v>
      </c>
      <c r="K45" s="34"/>
      <c r="L45" s="100">
        <f>SUMIFS(Transakce!$D$3:$D$5000,Transakce!$H$3:$H$5000,K$1,Transakce!$I$3:$I$5000,$A$1,Transakce!$C$3:$C$5000,$A45)</f>
        <v>0</v>
      </c>
      <c r="M45" s="29">
        <f t="shared" si="42"/>
        <v>0</v>
      </c>
      <c r="N45" s="34"/>
      <c r="O45" s="100">
        <f>SUMIFS(Transakce!$D$3:$D$5000,Transakce!$H$3:$H$5000,N$1,Transakce!$I$3:$I$5000,$A$1,Transakce!$C$3:$C$5000,$A45)</f>
        <v>0</v>
      </c>
      <c r="P45" s="29">
        <f t="shared" si="43"/>
        <v>0</v>
      </c>
      <c r="Q45" s="34"/>
      <c r="R45" s="100">
        <f>SUMIFS(Transakce!$D$3:$D$5000,Transakce!$H$3:$H$5000,Q$1,Transakce!$I$3:$I$5000,$A$1,Transakce!$C$3:$C$5000,$A45)</f>
        <v>0</v>
      </c>
      <c r="S45" s="29">
        <f t="shared" si="44"/>
        <v>0</v>
      </c>
      <c r="T45" s="34"/>
      <c r="U45" s="100">
        <f>SUMIFS(Transakce!$D$3:$D$5000,Transakce!$H$3:$H$5000,T$1,Transakce!$I$3:$I$5000,$A$1,Transakce!$C$3:$C$5000,$A45)</f>
        <v>0</v>
      </c>
      <c r="V45" s="29">
        <f t="shared" si="45"/>
        <v>0</v>
      </c>
      <c r="W45" s="34"/>
      <c r="X45" s="100">
        <f>SUMIFS(Transakce!$D$3:$D$5000,Transakce!$H$3:$H$5000,W$1,Transakce!$I$3:$I$5000,$A$1,Transakce!$C$3:$C$5000,$A45)</f>
        <v>0</v>
      </c>
      <c r="Y45" s="29">
        <f t="shared" si="46"/>
        <v>0</v>
      </c>
      <c r="Z45" s="34"/>
      <c r="AA45" s="100">
        <f>SUMIFS(Transakce!$D$3:$D$5000,Transakce!$H$3:$H$5000,Z$1,Transakce!$I$3:$I$5000,$A$1,Transakce!$C$3:$C$5000,$A45)</f>
        <v>0</v>
      </c>
      <c r="AB45" s="29">
        <f t="shared" si="47"/>
        <v>0</v>
      </c>
      <c r="AC45" s="34"/>
      <c r="AD45" s="100">
        <f>SUMIFS(Transakce!$D$3:$D$5000,Transakce!$H$3:$H$5000,AC$1,Transakce!$I$3:$I$5000,$A$1,Transakce!$C$3:$C$5000,$A45)</f>
        <v>0</v>
      </c>
      <c r="AE45" s="29">
        <f t="shared" si="48"/>
        <v>0</v>
      </c>
      <c r="AF45" s="34"/>
      <c r="AG45" s="100">
        <f>SUMIFS(Transakce!$D$3:$D$5000,Transakce!$H$3:$H$5000,AF$1,Transakce!$I$3:$I$5000,$A$1,Transakce!$C$3:$C$5000,$A45)</f>
        <v>0</v>
      </c>
      <c r="AH45" s="29">
        <f t="shared" si="49"/>
        <v>0</v>
      </c>
      <c r="AI45" s="34"/>
      <c r="AJ45" s="100">
        <f>SUMIFS(Transakce!$D$3:$D$5000,Transakce!$H$3:$H$5000,AI$1,Transakce!$I$3:$I$5000,$A$1,Transakce!$C$3:$C$5000,$A45)</f>
        <v>0</v>
      </c>
      <c r="AK45" s="29">
        <f t="shared" si="50"/>
        <v>0</v>
      </c>
      <c r="AL45" s="79">
        <f t="shared" si="38"/>
        <v>0</v>
      </c>
      <c r="AM45" s="80">
        <f t="shared" si="38"/>
        <v>0</v>
      </c>
      <c r="AN45" s="29">
        <f t="shared" si="51"/>
        <v>0</v>
      </c>
      <c r="AO45" s="81">
        <f t="shared" si="52"/>
        <v>0</v>
      </c>
      <c r="AP45" s="80">
        <f t="shared" si="52"/>
        <v>0</v>
      </c>
      <c r="AQ45" s="29">
        <f t="shared" si="53"/>
        <v>0</v>
      </c>
    </row>
    <row r="46" spans="1:43" ht="15" customHeight="1" outlineLevel="1">
      <c r="A46" s="63" t="str">
        <f>Transakce!A32</f>
        <v>Další výdaje běžný den 4</v>
      </c>
      <c r="B46" s="33"/>
      <c r="C46" s="100">
        <f>SUMIFS(Transakce!$D$3:$D$5000,Transakce!$H$3:$H$5000,B$1,Transakce!$I$3:$I$5000,$A$1,Transakce!$C$3:$C$5000,$A46)</f>
        <v>0</v>
      </c>
      <c r="D46" s="29">
        <f t="shared" si="39"/>
        <v>0</v>
      </c>
      <c r="E46" s="34"/>
      <c r="F46" s="100">
        <f>SUMIFS(Transakce!$D$3:$D$5000,Transakce!$H$3:$H$5000,E$1,Transakce!$I$3:$I$5000,$A$1,Transakce!$C$3:$C$5000,$A46)</f>
        <v>0</v>
      </c>
      <c r="G46" s="29">
        <f t="shared" si="40"/>
        <v>0</v>
      </c>
      <c r="H46" s="34"/>
      <c r="I46" s="100">
        <f>SUMIFS(Transakce!$D$3:$D$5000,Transakce!$H$3:$H$5000,H$1,Transakce!$I$3:$I$5000,$A$1,Transakce!$C$3:$C$5000,$A46)</f>
        <v>0</v>
      </c>
      <c r="J46" s="29">
        <f t="shared" si="41"/>
        <v>0</v>
      </c>
      <c r="K46" s="34"/>
      <c r="L46" s="100">
        <f>SUMIFS(Transakce!$D$3:$D$5000,Transakce!$H$3:$H$5000,K$1,Transakce!$I$3:$I$5000,$A$1,Transakce!$C$3:$C$5000,$A46)</f>
        <v>0</v>
      </c>
      <c r="M46" s="29">
        <f t="shared" si="42"/>
        <v>0</v>
      </c>
      <c r="N46" s="34"/>
      <c r="O46" s="100">
        <f>SUMIFS(Transakce!$D$3:$D$5000,Transakce!$H$3:$H$5000,N$1,Transakce!$I$3:$I$5000,$A$1,Transakce!$C$3:$C$5000,$A46)</f>
        <v>0</v>
      </c>
      <c r="P46" s="29">
        <f t="shared" si="43"/>
        <v>0</v>
      </c>
      <c r="Q46" s="34"/>
      <c r="R46" s="100">
        <f>SUMIFS(Transakce!$D$3:$D$5000,Transakce!$H$3:$H$5000,Q$1,Transakce!$I$3:$I$5000,$A$1,Transakce!$C$3:$C$5000,$A46)</f>
        <v>0</v>
      </c>
      <c r="S46" s="29">
        <f t="shared" si="44"/>
        <v>0</v>
      </c>
      <c r="T46" s="34"/>
      <c r="U46" s="100">
        <f>SUMIFS(Transakce!$D$3:$D$5000,Transakce!$H$3:$H$5000,T$1,Transakce!$I$3:$I$5000,$A$1,Transakce!$C$3:$C$5000,$A46)</f>
        <v>0</v>
      </c>
      <c r="V46" s="29">
        <f t="shared" si="45"/>
        <v>0</v>
      </c>
      <c r="W46" s="34"/>
      <c r="X46" s="100">
        <f>SUMIFS(Transakce!$D$3:$D$5000,Transakce!$H$3:$H$5000,W$1,Transakce!$I$3:$I$5000,$A$1,Transakce!$C$3:$C$5000,$A46)</f>
        <v>0</v>
      </c>
      <c r="Y46" s="29">
        <f t="shared" si="46"/>
        <v>0</v>
      </c>
      <c r="Z46" s="34"/>
      <c r="AA46" s="100">
        <f>SUMIFS(Transakce!$D$3:$D$5000,Transakce!$H$3:$H$5000,Z$1,Transakce!$I$3:$I$5000,$A$1,Transakce!$C$3:$C$5000,$A46)</f>
        <v>0</v>
      </c>
      <c r="AB46" s="29">
        <f t="shared" si="47"/>
        <v>0</v>
      </c>
      <c r="AC46" s="34"/>
      <c r="AD46" s="100">
        <f>SUMIFS(Transakce!$D$3:$D$5000,Transakce!$H$3:$H$5000,AC$1,Transakce!$I$3:$I$5000,$A$1,Transakce!$C$3:$C$5000,$A46)</f>
        <v>0</v>
      </c>
      <c r="AE46" s="29">
        <f t="shared" si="48"/>
        <v>0</v>
      </c>
      <c r="AF46" s="34"/>
      <c r="AG46" s="100">
        <f>SUMIFS(Transakce!$D$3:$D$5000,Transakce!$H$3:$H$5000,AF$1,Transakce!$I$3:$I$5000,$A$1,Transakce!$C$3:$C$5000,$A46)</f>
        <v>0</v>
      </c>
      <c r="AH46" s="29">
        <f t="shared" si="49"/>
        <v>0</v>
      </c>
      <c r="AI46" s="34"/>
      <c r="AJ46" s="100">
        <f>SUMIFS(Transakce!$D$3:$D$5000,Transakce!$H$3:$H$5000,AI$1,Transakce!$I$3:$I$5000,$A$1,Transakce!$C$3:$C$5000,$A46)</f>
        <v>0</v>
      </c>
      <c r="AK46" s="29">
        <f t="shared" si="50"/>
        <v>0</v>
      </c>
      <c r="AL46" s="79">
        <f t="shared" si="38"/>
        <v>0</v>
      </c>
      <c r="AM46" s="80">
        <f t="shared" si="38"/>
        <v>0</v>
      </c>
      <c r="AN46" s="29">
        <f t="shared" si="51"/>
        <v>0</v>
      </c>
      <c r="AO46" s="81">
        <f t="shared" si="52"/>
        <v>0</v>
      </c>
      <c r="AP46" s="80">
        <f t="shared" si="52"/>
        <v>0</v>
      </c>
      <c r="AQ46" s="29">
        <f t="shared" si="53"/>
        <v>0</v>
      </c>
    </row>
    <row r="47" spans="1:43" ht="15" customHeight="1" outlineLevel="1">
      <c r="A47" s="63" t="str">
        <f>Transakce!A33</f>
        <v>Další výdaje běžný den 5</v>
      </c>
      <c r="B47" s="33"/>
      <c r="C47" s="100">
        <f>SUMIFS(Transakce!$D$3:$D$5000,Transakce!$H$3:$H$5000,B$1,Transakce!$I$3:$I$5000,$A$1,Transakce!$C$3:$C$5000,$A47)</f>
        <v>0</v>
      </c>
      <c r="D47" s="29">
        <f t="shared" si="39"/>
        <v>0</v>
      </c>
      <c r="E47" s="34"/>
      <c r="F47" s="100">
        <f>SUMIFS(Transakce!$D$3:$D$5000,Transakce!$H$3:$H$5000,E$1,Transakce!$I$3:$I$5000,$A$1,Transakce!$C$3:$C$5000,$A47)</f>
        <v>0</v>
      </c>
      <c r="G47" s="29">
        <f t="shared" si="40"/>
        <v>0</v>
      </c>
      <c r="H47" s="34"/>
      <c r="I47" s="100">
        <f>SUMIFS(Transakce!$D$3:$D$5000,Transakce!$H$3:$H$5000,H$1,Transakce!$I$3:$I$5000,$A$1,Transakce!$C$3:$C$5000,$A47)</f>
        <v>0</v>
      </c>
      <c r="J47" s="29">
        <f t="shared" si="41"/>
        <v>0</v>
      </c>
      <c r="K47" s="34"/>
      <c r="L47" s="100">
        <f>SUMIFS(Transakce!$D$3:$D$5000,Transakce!$H$3:$H$5000,K$1,Transakce!$I$3:$I$5000,$A$1,Transakce!$C$3:$C$5000,$A47)</f>
        <v>0</v>
      </c>
      <c r="M47" s="29">
        <f t="shared" si="42"/>
        <v>0</v>
      </c>
      <c r="N47" s="34"/>
      <c r="O47" s="100">
        <f>SUMIFS(Transakce!$D$3:$D$5000,Transakce!$H$3:$H$5000,N$1,Transakce!$I$3:$I$5000,$A$1,Transakce!$C$3:$C$5000,$A47)</f>
        <v>0</v>
      </c>
      <c r="P47" s="29">
        <f t="shared" si="43"/>
        <v>0</v>
      </c>
      <c r="Q47" s="34"/>
      <c r="R47" s="100">
        <f>SUMIFS(Transakce!$D$3:$D$5000,Transakce!$H$3:$H$5000,Q$1,Transakce!$I$3:$I$5000,$A$1,Transakce!$C$3:$C$5000,$A47)</f>
        <v>0</v>
      </c>
      <c r="S47" s="29">
        <f t="shared" si="44"/>
        <v>0</v>
      </c>
      <c r="T47" s="34"/>
      <c r="U47" s="100">
        <f>SUMIFS(Transakce!$D$3:$D$5000,Transakce!$H$3:$H$5000,T$1,Transakce!$I$3:$I$5000,$A$1,Transakce!$C$3:$C$5000,$A47)</f>
        <v>0</v>
      </c>
      <c r="V47" s="29">
        <f t="shared" si="45"/>
        <v>0</v>
      </c>
      <c r="W47" s="34"/>
      <c r="X47" s="100">
        <f>SUMIFS(Transakce!$D$3:$D$5000,Transakce!$H$3:$H$5000,W$1,Transakce!$I$3:$I$5000,$A$1,Transakce!$C$3:$C$5000,$A47)</f>
        <v>0</v>
      </c>
      <c r="Y47" s="29">
        <f t="shared" si="46"/>
        <v>0</v>
      </c>
      <c r="Z47" s="34"/>
      <c r="AA47" s="100">
        <f>SUMIFS(Transakce!$D$3:$D$5000,Transakce!$H$3:$H$5000,Z$1,Transakce!$I$3:$I$5000,$A$1,Transakce!$C$3:$C$5000,$A47)</f>
        <v>0</v>
      </c>
      <c r="AB47" s="29">
        <f t="shared" si="47"/>
        <v>0</v>
      </c>
      <c r="AC47" s="34"/>
      <c r="AD47" s="100">
        <f>SUMIFS(Transakce!$D$3:$D$5000,Transakce!$H$3:$H$5000,AC$1,Transakce!$I$3:$I$5000,$A$1,Transakce!$C$3:$C$5000,$A47)</f>
        <v>0</v>
      </c>
      <c r="AE47" s="29">
        <f t="shared" si="48"/>
        <v>0</v>
      </c>
      <c r="AF47" s="34"/>
      <c r="AG47" s="100">
        <f>SUMIFS(Transakce!$D$3:$D$5000,Transakce!$H$3:$H$5000,AF$1,Transakce!$I$3:$I$5000,$A$1,Transakce!$C$3:$C$5000,$A47)</f>
        <v>0</v>
      </c>
      <c r="AH47" s="29">
        <f t="shared" si="49"/>
        <v>0</v>
      </c>
      <c r="AI47" s="34"/>
      <c r="AJ47" s="100">
        <f>SUMIFS(Transakce!$D$3:$D$5000,Transakce!$H$3:$H$5000,AI$1,Transakce!$I$3:$I$5000,$A$1,Transakce!$C$3:$C$5000,$A47)</f>
        <v>0</v>
      </c>
      <c r="AK47" s="29">
        <f t="shared" si="50"/>
        <v>0</v>
      </c>
      <c r="AL47" s="79">
        <f t="shared" si="38"/>
        <v>0</v>
      </c>
      <c r="AM47" s="80">
        <f t="shared" si="38"/>
        <v>0</v>
      </c>
      <c r="AN47" s="29">
        <f t="shared" si="51"/>
        <v>0</v>
      </c>
      <c r="AO47" s="81">
        <f t="shared" si="52"/>
        <v>0</v>
      </c>
      <c r="AP47" s="80">
        <f t="shared" si="52"/>
        <v>0</v>
      </c>
      <c r="AQ47" s="29">
        <f t="shared" si="53"/>
        <v>0</v>
      </c>
    </row>
    <row r="48" spans="1:43" ht="15" customHeight="1" outlineLevel="1">
      <c r="A48" s="63" t="str">
        <f>Transakce!A34</f>
        <v>Další výdaje běžný den 6</v>
      </c>
      <c r="B48" s="33"/>
      <c r="C48" s="101">
        <f>SUMIFS(Transakce!$D$3:$D$5000,Transakce!$H$3:$H$5000,B$1,Transakce!$I$3:$I$5000,$A$1,Transakce!$C$3:$C$5000,$A48)</f>
        <v>0</v>
      </c>
      <c r="D48" s="29">
        <f t="shared" si="39"/>
        <v>0</v>
      </c>
      <c r="E48" s="34"/>
      <c r="F48" s="101">
        <f>SUMIFS(Transakce!$D$3:$D$5000,Transakce!$H$3:$H$5000,E$1,Transakce!$I$3:$I$5000,$A$1,Transakce!$C$3:$C$5000,$A48)</f>
        <v>0</v>
      </c>
      <c r="G48" s="29">
        <f t="shared" si="40"/>
        <v>0</v>
      </c>
      <c r="H48" s="34"/>
      <c r="I48" s="101">
        <f>SUMIFS(Transakce!$D$3:$D$5000,Transakce!$H$3:$H$5000,H$1,Transakce!$I$3:$I$5000,$A$1,Transakce!$C$3:$C$5000,$A48)</f>
        <v>0</v>
      </c>
      <c r="J48" s="29">
        <f t="shared" si="41"/>
        <v>0</v>
      </c>
      <c r="K48" s="34"/>
      <c r="L48" s="101">
        <f>SUMIFS(Transakce!$D$3:$D$5000,Transakce!$H$3:$H$5000,K$1,Transakce!$I$3:$I$5000,$A$1,Transakce!$C$3:$C$5000,$A48)</f>
        <v>0</v>
      </c>
      <c r="M48" s="29">
        <f t="shared" si="42"/>
        <v>0</v>
      </c>
      <c r="N48" s="34"/>
      <c r="O48" s="101">
        <f>SUMIFS(Transakce!$D$3:$D$5000,Transakce!$H$3:$H$5000,N$1,Transakce!$I$3:$I$5000,$A$1,Transakce!$C$3:$C$5000,$A48)</f>
        <v>0</v>
      </c>
      <c r="P48" s="29">
        <f t="shared" si="43"/>
        <v>0</v>
      </c>
      <c r="Q48" s="34"/>
      <c r="R48" s="101">
        <f>SUMIFS(Transakce!$D$3:$D$5000,Transakce!$H$3:$H$5000,Q$1,Transakce!$I$3:$I$5000,$A$1,Transakce!$C$3:$C$5000,$A48)</f>
        <v>0</v>
      </c>
      <c r="S48" s="29">
        <f t="shared" si="44"/>
        <v>0</v>
      </c>
      <c r="T48" s="34"/>
      <c r="U48" s="101">
        <f>SUMIFS(Transakce!$D$3:$D$5000,Transakce!$H$3:$H$5000,T$1,Transakce!$I$3:$I$5000,$A$1,Transakce!$C$3:$C$5000,$A48)</f>
        <v>0</v>
      </c>
      <c r="V48" s="29">
        <f t="shared" si="45"/>
        <v>0</v>
      </c>
      <c r="W48" s="34"/>
      <c r="X48" s="101">
        <f>SUMIFS(Transakce!$D$3:$D$5000,Transakce!$H$3:$H$5000,W$1,Transakce!$I$3:$I$5000,$A$1,Transakce!$C$3:$C$5000,$A48)</f>
        <v>0</v>
      </c>
      <c r="Y48" s="29">
        <f t="shared" si="46"/>
        <v>0</v>
      </c>
      <c r="Z48" s="34"/>
      <c r="AA48" s="101">
        <f>SUMIFS(Transakce!$D$3:$D$5000,Transakce!$H$3:$H$5000,Z$1,Transakce!$I$3:$I$5000,$A$1,Transakce!$C$3:$C$5000,$A48)</f>
        <v>0</v>
      </c>
      <c r="AB48" s="29">
        <f t="shared" si="47"/>
        <v>0</v>
      </c>
      <c r="AC48" s="34"/>
      <c r="AD48" s="101">
        <f>SUMIFS(Transakce!$D$3:$D$5000,Transakce!$H$3:$H$5000,AC$1,Transakce!$I$3:$I$5000,$A$1,Transakce!$C$3:$C$5000,$A48)</f>
        <v>0</v>
      </c>
      <c r="AE48" s="29">
        <f t="shared" si="48"/>
        <v>0</v>
      </c>
      <c r="AF48" s="34"/>
      <c r="AG48" s="101">
        <f>SUMIFS(Transakce!$D$3:$D$5000,Transakce!$H$3:$H$5000,AF$1,Transakce!$I$3:$I$5000,$A$1,Transakce!$C$3:$C$5000,$A48)</f>
        <v>0</v>
      </c>
      <c r="AH48" s="29">
        <f t="shared" si="49"/>
        <v>0</v>
      </c>
      <c r="AI48" s="34"/>
      <c r="AJ48" s="101">
        <f>SUMIFS(Transakce!$D$3:$D$5000,Transakce!$H$3:$H$5000,AI$1,Transakce!$I$3:$I$5000,$A$1,Transakce!$C$3:$C$5000,$A48)</f>
        <v>0</v>
      </c>
      <c r="AK48" s="29">
        <f t="shared" si="50"/>
        <v>0</v>
      </c>
      <c r="AL48" s="79">
        <f t="shared" si="38"/>
        <v>0</v>
      </c>
      <c r="AM48" s="80">
        <f t="shared" si="38"/>
        <v>0</v>
      </c>
      <c r="AN48" s="29">
        <f t="shared" si="51"/>
        <v>0</v>
      </c>
      <c r="AO48" s="81">
        <f t="shared" si="52"/>
        <v>0</v>
      </c>
      <c r="AP48" s="80">
        <f t="shared" si="52"/>
        <v>0</v>
      </c>
      <c r="AQ48" s="29">
        <f t="shared" si="53"/>
        <v>0</v>
      </c>
    </row>
    <row r="49" spans="1:43" ht="15" customHeight="1">
      <c r="A49" s="68" t="s">
        <v>67</v>
      </c>
      <c r="B49" s="3">
        <f>SUM(B39:B48)</f>
        <v>1850</v>
      </c>
      <c r="C49" s="2">
        <f t="shared" ref="C49:AM49" si="54">SUM(C39:C48)</f>
        <v>0</v>
      </c>
      <c r="D49" s="2">
        <f>SUM(D39:D48)</f>
        <v>1850</v>
      </c>
      <c r="E49" s="8">
        <f t="shared" si="54"/>
        <v>1850</v>
      </c>
      <c r="F49" s="2">
        <f t="shared" si="54"/>
        <v>0</v>
      </c>
      <c r="G49" s="2">
        <f>SUM(G39:G48)</f>
        <v>1850</v>
      </c>
      <c r="H49" s="8">
        <f t="shared" si="54"/>
        <v>1850</v>
      </c>
      <c r="I49" s="2">
        <f t="shared" si="54"/>
        <v>0</v>
      </c>
      <c r="J49" s="2">
        <f>SUM(J39:J48)</f>
        <v>1850</v>
      </c>
      <c r="K49" s="8">
        <f t="shared" si="54"/>
        <v>1850</v>
      </c>
      <c r="L49" s="2">
        <f t="shared" si="54"/>
        <v>0</v>
      </c>
      <c r="M49" s="2">
        <f>SUM(M39:M48)</f>
        <v>1850</v>
      </c>
      <c r="N49" s="8">
        <f t="shared" si="54"/>
        <v>1850</v>
      </c>
      <c r="O49" s="2">
        <f t="shared" si="54"/>
        <v>0</v>
      </c>
      <c r="P49" s="2">
        <f>SUM(P39:P48)</f>
        <v>1850</v>
      </c>
      <c r="Q49" s="8">
        <f>SUM(Q39:Q48)</f>
        <v>1850</v>
      </c>
      <c r="R49" s="2">
        <f>SUM(R39:R48)</f>
        <v>0</v>
      </c>
      <c r="S49" s="2">
        <f>SUM(S39:S48)</f>
        <v>1850</v>
      </c>
      <c r="T49" s="8">
        <f t="shared" si="54"/>
        <v>1850</v>
      </c>
      <c r="U49" s="2">
        <f t="shared" si="54"/>
        <v>0</v>
      </c>
      <c r="V49" s="2">
        <f>SUM(V39:V48)</f>
        <v>1850</v>
      </c>
      <c r="W49" s="8">
        <f t="shared" si="54"/>
        <v>1850</v>
      </c>
      <c r="X49" s="2">
        <f t="shared" si="54"/>
        <v>0</v>
      </c>
      <c r="Y49" s="2">
        <f>SUM(Y39:Y48)</f>
        <v>1850</v>
      </c>
      <c r="Z49" s="8">
        <f t="shared" si="54"/>
        <v>1850</v>
      </c>
      <c r="AA49" s="2">
        <f t="shared" si="54"/>
        <v>0</v>
      </c>
      <c r="AB49" s="2">
        <f>SUM(AB39:AB48)</f>
        <v>1850</v>
      </c>
      <c r="AC49" s="8">
        <f t="shared" si="54"/>
        <v>1850</v>
      </c>
      <c r="AD49" s="2">
        <f t="shared" si="54"/>
        <v>0</v>
      </c>
      <c r="AE49" s="2">
        <f>SUM(AE39:AE48)</f>
        <v>1850</v>
      </c>
      <c r="AF49" s="8">
        <f t="shared" si="54"/>
        <v>1850</v>
      </c>
      <c r="AG49" s="2">
        <f t="shared" si="54"/>
        <v>0</v>
      </c>
      <c r="AH49" s="2">
        <f>SUM(AH39:AH48)</f>
        <v>1850</v>
      </c>
      <c r="AI49" s="8">
        <f t="shared" si="54"/>
        <v>1850</v>
      </c>
      <c r="AJ49" s="2">
        <f t="shared" si="54"/>
        <v>0</v>
      </c>
      <c r="AK49" s="2">
        <f>SUM(AK39:AK48)</f>
        <v>1850</v>
      </c>
      <c r="AL49" s="5">
        <f t="shared" si="54"/>
        <v>22200</v>
      </c>
      <c r="AM49" s="2">
        <f t="shared" si="54"/>
        <v>0</v>
      </c>
      <c r="AN49" s="2">
        <f>SUM(AN39:AN48)</f>
        <v>22200</v>
      </c>
      <c r="AO49" s="4">
        <f>SUM(AO39:AO48)</f>
        <v>1850</v>
      </c>
      <c r="AP49" s="2">
        <f>SUM(AP39:AP48)</f>
        <v>0</v>
      </c>
      <c r="AQ49" s="2">
        <f>SUM(AQ39:AQ48)</f>
        <v>1850</v>
      </c>
    </row>
    <row r="50" spans="1:43" ht="15" customHeight="1">
      <c r="A50" s="83" t="s">
        <v>32</v>
      </c>
      <c r="B50" s="30"/>
      <c r="C50" s="30"/>
      <c r="D50" s="30"/>
      <c r="E50" s="84"/>
      <c r="F50" s="30"/>
      <c r="G50" s="30"/>
      <c r="H50" s="84"/>
      <c r="I50" s="30"/>
      <c r="J50" s="30"/>
      <c r="K50" s="84"/>
      <c r="L50" s="30"/>
      <c r="M50" s="30"/>
      <c r="N50" s="84"/>
      <c r="O50" s="30"/>
      <c r="P50" s="30"/>
      <c r="Q50" s="84"/>
      <c r="R50" s="30"/>
      <c r="S50" s="30"/>
      <c r="T50" s="84"/>
      <c r="U50" s="30"/>
      <c r="V50" s="30"/>
      <c r="W50" s="84"/>
      <c r="X50" s="30"/>
      <c r="Y50" s="30"/>
      <c r="Z50" s="84"/>
      <c r="AA50" s="30"/>
      <c r="AB50" s="30"/>
      <c r="AC50" s="84"/>
      <c r="AD50" s="30"/>
      <c r="AE50" s="30"/>
      <c r="AF50" s="84"/>
      <c r="AG50" s="30"/>
      <c r="AH50" s="30"/>
      <c r="AI50" s="84"/>
      <c r="AJ50" s="30"/>
      <c r="AK50" s="30"/>
      <c r="AL50" s="85"/>
      <c r="AM50" s="30"/>
      <c r="AN50" s="30"/>
      <c r="AO50" s="86"/>
      <c r="AP50" s="30"/>
      <c r="AQ50" s="30"/>
    </row>
    <row r="51" spans="1:43" ht="15" customHeight="1" outlineLevel="1">
      <c r="A51" s="63" t="str">
        <f>Transakce!A35</f>
        <v>MHD - dlouhodobé jízdné</v>
      </c>
      <c r="B51" s="31"/>
      <c r="C51" s="100">
        <f>SUMIFS(Transakce!$D$3:$D$5000,Transakce!$H$3:$H$5000,B$1,Transakce!$I$3:$I$5000,$A$1,Transakce!$C$3:$C$5000,$A51)</f>
        <v>0</v>
      </c>
      <c r="D51" s="29">
        <f t="shared" ref="D51:D58" si="55">B51-C51</f>
        <v>0</v>
      </c>
      <c r="E51" s="32"/>
      <c r="F51" s="100">
        <f>SUMIFS(Transakce!$D$3:$D$5000,Transakce!$H$3:$H$5000,E$1,Transakce!$I$3:$I$5000,$A$1,Transakce!$C$3:$C$5000,$A51)</f>
        <v>0</v>
      </c>
      <c r="G51" s="29">
        <f t="shared" ref="G51:G58" si="56">E51-F51</f>
        <v>0</v>
      </c>
      <c r="H51" s="32"/>
      <c r="I51" s="100">
        <f>SUMIFS(Transakce!$D$3:$D$5000,Transakce!$H$3:$H$5000,H$1,Transakce!$I$3:$I$5000,$A$1,Transakce!$C$3:$C$5000,$A51)</f>
        <v>0</v>
      </c>
      <c r="J51" s="29">
        <f t="shared" ref="J51:J58" si="57">H51-I51</f>
        <v>0</v>
      </c>
      <c r="K51" s="32"/>
      <c r="L51" s="100">
        <f>SUMIFS(Transakce!$D$3:$D$5000,Transakce!$H$3:$H$5000,K$1,Transakce!$I$3:$I$5000,$A$1,Transakce!$C$3:$C$5000,$A51)</f>
        <v>0</v>
      </c>
      <c r="M51" s="29">
        <f>K51-L51</f>
        <v>0</v>
      </c>
      <c r="N51" s="32"/>
      <c r="O51" s="100">
        <f>SUMIFS(Transakce!$D$3:$D$5000,Transakce!$H$3:$H$5000,N$1,Transakce!$I$3:$I$5000,$A$1,Transakce!$C$3:$C$5000,$A51)</f>
        <v>0</v>
      </c>
      <c r="P51" s="29">
        <f>N51-O51</f>
        <v>0</v>
      </c>
      <c r="Q51" s="32"/>
      <c r="R51" s="100">
        <f>SUMIFS(Transakce!$D$3:$D$5000,Transakce!$H$3:$H$5000,Q$1,Transakce!$I$3:$I$5000,$A$1,Transakce!$C$3:$C$5000,$A51)</f>
        <v>0</v>
      </c>
      <c r="S51" s="29">
        <f t="shared" ref="S51:S58" si="58">Q51-R51</f>
        <v>0</v>
      </c>
      <c r="T51" s="32"/>
      <c r="U51" s="100">
        <f>SUMIFS(Transakce!$D$3:$D$5000,Transakce!$H$3:$H$5000,T$1,Transakce!$I$3:$I$5000,$A$1,Transakce!$C$3:$C$5000,$A51)</f>
        <v>0</v>
      </c>
      <c r="V51" s="29">
        <f t="shared" ref="V51:V58" si="59">T51-U51</f>
        <v>0</v>
      </c>
      <c r="W51" s="32">
        <v>9976</v>
      </c>
      <c r="X51" s="100">
        <f>SUMIFS(Transakce!$D$3:$D$5000,Transakce!$H$3:$H$5000,W$1,Transakce!$I$3:$I$5000,$A$1,Transakce!$C$3:$C$5000,$A51)</f>
        <v>0</v>
      </c>
      <c r="Y51" s="29">
        <f t="shared" ref="Y51:Y58" si="60">W51-X51</f>
        <v>9976</v>
      </c>
      <c r="Z51" s="32"/>
      <c r="AA51" s="100">
        <f>SUMIFS(Transakce!$D$3:$D$5000,Transakce!$H$3:$H$5000,Z$1,Transakce!$I$3:$I$5000,$A$1,Transakce!$C$3:$C$5000,$A51)</f>
        <v>0</v>
      </c>
      <c r="AB51" s="29">
        <f t="shared" ref="AB51:AB58" si="61">Z51-AA51</f>
        <v>0</v>
      </c>
      <c r="AC51" s="32"/>
      <c r="AD51" s="100">
        <f>SUMIFS(Transakce!$D$3:$D$5000,Transakce!$H$3:$H$5000,AC$1,Transakce!$I$3:$I$5000,$A$1,Transakce!$C$3:$C$5000,$A51)</f>
        <v>0</v>
      </c>
      <c r="AE51" s="29">
        <f t="shared" ref="AE51:AE58" si="62">AC51-AD51</f>
        <v>0</v>
      </c>
      <c r="AF51" s="32"/>
      <c r="AG51" s="100">
        <f>SUMIFS(Transakce!$D$3:$D$5000,Transakce!$H$3:$H$5000,AF$1,Transakce!$I$3:$I$5000,$A$1,Transakce!$C$3:$C$5000,$A51)</f>
        <v>0</v>
      </c>
      <c r="AH51" s="29">
        <f t="shared" ref="AH51:AH58" si="63">AF51-AG51</f>
        <v>0</v>
      </c>
      <c r="AI51" s="32"/>
      <c r="AJ51" s="100">
        <f>SUMIFS(Transakce!$D$3:$D$5000,Transakce!$H$3:$H$5000,AI$1,Transakce!$I$3:$I$5000,$A$1,Transakce!$C$3:$C$5000,$A51)</f>
        <v>0</v>
      </c>
      <c r="AK51" s="29">
        <f t="shared" ref="AK51:AK58" si="64">AI51-AJ51</f>
        <v>0</v>
      </c>
      <c r="AL51" s="79">
        <f>B51+E51+H51+K51+N51+Q51+T51+W51+Z51+AC51+AF51+AI51</f>
        <v>9976</v>
      </c>
      <c r="AM51" s="80">
        <f t="shared" ref="AL51:AM58" si="65">C51+F51+I51+L51+O51+R51+U51+X51+AA51+AD51+AG51+AJ51</f>
        <v>0</v>
      </c>
      <c r="AN51" s="29">
        <f t="shared" ref="AN51:AN58" si="66">AL51-AM51</f>
        <v>9976</v>
      </c>
      <c r="AO51" s="81">
        <f>AL51/$AO$5</f>
        <v>831.33333333333337</v>
      </c>
      <c r="AP51" s="80">
        <f>AM51/$AO$5</f>
        <v>0</v>
      </c>
      <c r="AQ51" s="29">
        <f t="shared" ref="AQ51:AQ58" si="67">AO51-AP51</f>
        <v>831.33333333333337</v>
      </c>
    </row>
    <row r="52" spans="1:43" ht="15" customHeight="1" outlineLevel="1">
      <c r="A52" s="63" t="str">
        <f>Transakce!A36</f>
        <v>MHD - krátkodobé jízdné</v>
      </c>
      <c r="B52" s="33"/>
      <c r="C52" s="100">
        <f>SUMIFS(Transakce!$D$3:$D$5000,Transakce!$H$3:$H$5000,B$1,Transakce!$I$3:$I$5000,$A$1,Transakce!$C$3:$C$5000,$A52)</f>
        <v>0</v>
      </c>
      <c r="D52" s="29">
        <f t="shared" si="55"/>
        <v>0</v>
      </c>
      <c r="E52" s="34"/>
      <c r="F52" s="100">
        <f>SUMIFS(Transakce!$D$3:$D$5000,Transakce!$H$3:$H$5000,E$1,Transakce!$I$3:$I$5000,$A$1,Transakce!$C$3:$C$5000,$A52)</f>
        <v>0</v>
      </c>
      <c r="G52" s="29">
        <f t="shared" si="56"/>
        <v>0</v>
      </c>
      <c r="H52" s="34"/>
      <c r="I52" s="100">
        <f>SUMIFS(Transakce!$D$3:$D$5000,Transakce!$H$3:$H$5000,H$1,Transakce!$I$3:$I$5000,$A$1,Transakce!$C$3:$C$5000,$A52)</f>
        <v>0</v>
      </c>
      <c r="J52" s="29">
        <f t="shared" si="57"/>
        <v>0</v>
      </c>
      <c r="K52" s="34"/>
      <c r="L52" s="100">
        <f>SUMIFS(Transakce!$D$3:$D$5000,Transakce!$H$3:$H$5000,K$1,Transakce!$I$3:$I$5000,$A$1,Transakce!$C$3:$C$5000,$A52)</f>
        <v>0</v>
      </c>
      <c r="M52" s="29">
        <f t="shared" ref="M52:M58" si="68">K52-L52</f>
        <v>0</v>
      </c>
      <c r="N52" s="34"/>
      <c r="O52" s="100">
        <f>SUMIFS(Transakce!$D$3:$D$5000,Transakce!$H$3:$H$5000,N$1,Transakce!$I$3:$I$5000,$A$1,Transakce!$C$3:$C$5000,$A52)</f>
        <v>0</v>
      </c>
      <c r="P52" s="29">
        <f t="shared" ref="P52:P58" si="69">N52-O52</f>
        <v>0</v>
      </c>
      <c r="Q52" s="34"/>
      <c r="R52" s="100">
        <f>SUMIFS(Transakce!$D$3:$D$5000,Transakce!$H$3:$H$5000,Q$1,Transakce!$I$3:$I$5000,$A$1,Transakce!$C$3:$C$5000,$A52)</f>
        <v>0</v>
      </c>
      <c r="S52" s="29">
        <f t="shared" si="58"/>
        <v>0</v>
      </c>
      <c r="T52" s="34"/>
      <c r="U52" s="100">
        <f>SUMIFS(Transakce!$D$3:$D$5000,Transakce!$H$3:$H$5000,T$1,Transakce!$I$3:$I$5000,$A$1,Transakce!$C$3:$C$5000,$A52)</f>
        <v>0</v>
      </c>
      <c r="V52" s="29">
        <f t="shared" si="59"/>
        <v>0</v>
      </c>
      <c r="W52" s="34"/>
      <c r="X52" s="100">
        <f>SUMIFS(Transakce!$D$3:$D$5000,Transakce!$H$3:$H$5000,W$1,Transakce!$I$3:$I$5000,$A$1,Transakce!$C$3:$C$5000,$A52)</f>
        <v>0</v>
      </c>
      <c r="Y52" s="29">
        <f t="shared" si="60"/>
        <v>0</v>
      </c>
      <c r="Z52" s="34"/>
      <c r="AA52" s="100">
        <f>SUMIFS(Transakce!$D$3:$D$5000,Transakce!$H$3:$H$5000,Z$1,Transakce!$I$3:$I$5000,$A$1,Transakce!$C$3:$C$5000,$A52)</f>
        <v>0</v>
      </c>
      <c r="AB52" s="29">
        <f t="shared" si="61"/>
        <v>0</v>
      </c>
      <c r="AC52" s="34"/>
      <c r="AD52" s="100">
        <f>SUMIFS(Transakce!$D$3:$D$5000,Transakce!$H$3:$H$5000,AC$1,Transakce!$I$3:$I$5000,$A$1,Transakce!$C$3:$C$5000,$A52)</f>
        <v>0</v>
      </c>
      <c r="AE52" s="29">
        <f t="shared" si="62"/>
        <v>0</v>
      </c>
      <c r="AF52" s="34"/>
      <c r="AG52" s="100">
        <f>SUMIFS(Transakce!$D$3:$D$5000,Transakce!$H$3:$H$5000,AF$1,Transakce!$I$3:$I$5000,$A$1,Transakce!$C$3:$C$5000,$A52)</f>
        <v>0</v>
      </c>
      <c r="AH52" s="29">
        <f t="shared" si="63"/>
        <v>0</v>
      </c>
      <c r="AI52" s="34"/>
      <c r="AJ52" s="100">
        <f>SUMIFS(Transakce!$D$3:$D$5000,Transakce!$H$3:$H$5000,AI$1,Transakce!$I$3:$I$5000,$A$1,Transakce!$C$3:$C$5000,$A52)</f>
        <v>0</v>
      </c>
      <c r="AK52" s="29">
        <f t="shared" si="64"/>
        <v>0</v>
      </c>
      <c r="AL52" s="79">
        <f t="shared" si="65"/>
        <v>0</v>
      </c>
      <c r="AM52" s="80">
        <f t="shared" si="65"/>
        <v>0</v>
      </c>
      <c r="AN52" s="29">
        <f t="shared" si="66"/>
        <v>0</v>
      </c>
      <c r="AO52" s="81">
        <f t="shared" ref="AO52:AP58" si="70">AL52/$AO$5</f>
        <v>0</v>
      </c>
      <c r="AP52" s="80">
        <f t="shared" si="70"/>
        <v>0</v>
      </c>
      <c r="AQ52" s="29">
        <f t="shared" si="67"/>
        <v>0</v>
      </c>
    </row>
    <row r="53" spans="1:43" ht="15" customHeight="1" outlineLevel="1">
      <c r="A53" s="63" t="str">
        <f>Transakce!A37</f>
        <v>Vlak</v>
      </c>
      <c r="B53" s="33">
        <v>150</v>
      </c>
      <c r="C53" s="100">
        <f>SUMIFS(Transakce!$D$3:$D$5000,Transakce!$H$3:$H$5000,B$1,Transakce!$I$3:$I$5000,$A$1,Transakce!$C$3:$C$5000,$A53)</f>
        <v>0</v>
      </c>
      <c r="D53" s="29">
        <f t="shared" si="55"/>
        <v>150</v>
      </c>
      <c r="E53" s="34">
        <v>150</v>
      </c>
      <c r="F53" s="100">
        <f>SUMIFS(Transakce!$D$3:$D$5000,Transakce!$H$3:$H$5000,E$1,Transakce!$I$3:$I$5000,$A$1,Transakce!$C$3:$C$5000,$A53)</f>
        <v>0</v>
      </c>
      <c r="G53" s="29">
        <f t="shared" si="56"/>
        <v>150</v>
      </c>
      <c r="H53" s="34">
        <v>150</v>
      </c>
      <c r="I53" s="100">
        <f>SUMIFS(Transakce!$D$3:$D$5000,Transakce!$H$3:$H$5000,H$1,Transakce!$I$3:$I$5000,$A$1,Transakce!$C$3:$C$5000,$A53)</f>
        <v>0</v>
      </c>
      <c r="J53" s="29">
        <f t="shared" si="57"/>
        <v>150</v>
      </c>
      <c r="K53" s="34">
        <v>150</v>
      </c>
      <c r="L53" s="100">
        <f>SUMIFS(Transakce!$D$3:$D$5000,Transakce!$H$3:$H$5000,K$1,Transakce!$I$3:$I$5000,$A$1,Transakce!$C$3:$C$5000,$A53)</f>
        <v>0</v>
      </c>
      <c r="M53" s="29">
        <f t="shared" si="68"/>
        <v>150</v>
      </c>
      <c r="N53" s="34">
        <v>150</v>
      </c>
      <c r="O53" s="100">
        <f>SUMIFS(Transakce!$D$3:$D$5000,Transakce!$H$3:$H$5000,N$1,Transakce!$I$3:$I$5000,$A$1,Transakce!$C$3:$C$5000,$A53)</f>
        <v>0</v>
      </c>
      <c r="P53" s="29">
        <f t="shared" si="69"/>
        <v>150</v>
      </c>
      <c r="Q53" s="34">
        <v>150</v>
      </c>
      <c r="R53" s="100">
        <f>SUMIFS(Transakce!$D$3:$D$5000,Transakce!$H$3:$H$5000,Q$1,Transakce!$I$3:$I$5000,$A$1,Transakce!$C$3:$C$5000,$A53)</f>
        <v>0</v>
      </c>
      <c r="S53" s="29">
        <f t="shared" si="58"/>
        <v>150</v>
      </c>
      <c r="T53" s="32">
        <v>150</v>
      </c>
      <c r="U53" s="100">
        <f>SUMIFS(Transakce!$D$3:$D$5000,Transakce!$H$3:$H$5000,T$1,Transakce!$I$3:$I$5000,$A$1,Transakce!$C$3:$C$5000,$A53)</f>
        <v>0</v>
      </c>
      <c r="V53" s="29">
        <f t="shared" si="59"/>
        <v>150</v>
      </c>
      <c r="W53" s="34">
        <v>150</v>
      </c>
      <c r="X53" s="100">
        <f>SUMIFS(Transakce!$D$3:$D$5000,Transakce!$H$3:$H$5000,W$1,Transakce!$I$3:$I$5000,$A$1,Transakce!$C$3:$C$5000,$A53)</f>
        <v>0</v>
      </c>
      <c r="Y53" s="29">
        <f t="shared" si="60"/>
        <v>150</v>
      </c>
      <c r="Z53" s="34">
        <v>150</v>
      </c>
      <c r="AA53" s="100">
        <f>SUMIFS(Transakce!$D$3:$D$5000,Transakce!$H$3:$H$5000,Z$1,Transakce!$I$3:$I$5000,$A$1,Transakce!$C$3:$C$5000,$A53)</f>
        <v>0</v>
      </c>
      <c r="AB53" s="29">
        <f t="shared" si="61"/>
        <v>150</v>
      </c>
      <c r="AC53" s="34">
        <v>150</v>
      </c>
      <c r="AD53" s="100">
        <f>SUMIFS(Transakce!$D$3:$D$5000,Transakce!$H$3:$H$5000,AC$1,Transakce!$I$3:$I$5000,$A$1,Transakce!$C$3:$C$5000,$A53)</f>
        <v>0</v>
      </c>
      <c r="AE53" s="29">
        <f t="shared" si="62"/>
        <v>150</v>
      </c>
      <c r="AF53" s="34">
        <v>150</v>
      </c>
      <c r="AG53" s="100">
        <f>SUMIFS(Transakce!$D$3:$D$5000,Transakce!$H$3:$H$5000,AF$1,Transakce!$I$3:$I$5000,$A$1,Transakce!$C$3:$C$5000,$A53)</f>
        <v>0</v>
      </c>
      <c r="AH53" s="29">
        <f t="shared" si="63"/>
        <v>150</v>
      </c>
      <c r="AI53" s="34">
        <v>150</v>
      </c>
      <c r="AJ53" s="100">
        <f>SUMIFS(Transakce!$D$3:$D$5000,Transakce!$H$3:$H$5000,AI$1,Transakce!$I$3:$I$5000,$A$1,Transakce!$C$3:$C$5000,$A53)</f>
        <v>0</v>
      </c>
      <c r="AK53" s="29">
        <f t="shared" si="64"/>
        <v>150</v>
      </c>
      <c r="AL53" s="79">
        <f t="shared" si="65"/>
        <v>1800</v>
      </c>
      <c r="AM53" s="80">
        <f t="shared" si="65"/>
        <v>0</v>
      </c>
      <c r="AN53" s="29">
        <f t="shared" si="66"/>
        <v>1800</v>
      </c>
      <c r="AO53" s="81">
        <f t="shared" si="70"/>
        <v>150</v>
      </c>
      <c r="AP53" s="80">
        <f t="shared" si="70"/>
        <v>0</v>
      </c>
      <c r="AQ53" s="29">
        <f t="shared" si="67"/>
        <v>150</v>
      </c>
    </row>
    <row r="54" spans="1:43" ht="15" customHeight="1" outlineLevel="1">
      <c r="A54" s="63" t="str">
        <f>Transakce!A38</f>
        <v>Palivo (benzín, nafta)</v>
      </c>
      <c r="B54" s="33"/>
      <c r="C54" s="100">
        <f>SUMIFS(Transakce!$D$3:$D$5000,Transakce!$H$3:$H$5000,B$1,Transakce!$I$3:$I$5000,$A$1,Transakce!$C$3:$C$5000,$A54)</f>
        <v>0</v>
      </c>
      <c r="D54" s="29">
        <f t="shared" si="55"/>
        <v>0</v>
      </c>
      <c r="E54" s="34"/>
      <c r="F54" s="100">
        <f>SUMIFS(Transakce!$D$3:$D$5000,Transakce!$H$3:$H$5000,E$1,Transakce!$I$3:$I$5000,$A$1,Transakce!$C$3:$C$5000,$A54)</f>
        <v>0</v>
      </c>
      <c r="G54" s="29">
        <f t="shared" si="56"/>
        <v>0</v>
      </c>
      <c r="H54" s="34"/>
      <c r="I54" s="100">
        <f>SUMIFS(Transakce!$D$3:$D$5000,Transakce!$H$3:$H$5000,H$1,Transakce!$I$3:$I$5000,$A$1,Transakce!$C$3:$C$5000,$A54)</f>
        <v>0</v>
      </c>
      <c r="J54" s="29">
        <f t="shared" si="57"/>
        <v>0</v>
      </c>
      <c r="K54" s="34"/>
      <c r="L54" s="100">
        <f>SUMIFS(Transakce!$D$3:$D$5000,Transakce!$H$3:$H$5000,K$1,Transakce!$I$3:$I$5000,$A$1,Transakce!$C$3:$C$5000,$A54)</f>
        <v>0</v>
      </c>
      <c r="M54" s="29">
        <f t="shared" si="68"/>
        <v>0</v>
      </c>
      <c r="N54" s="34"/>
      <c r="O54" s="100">
        <f>SUMIFS(Transakce!$D$3:$D$5000,Transakce!$H$3:$H$5000,N$1,Transakce!$I$3:$I$5000,$A$1,Transakce!$C$3:$C$5000,$A54)</f>
        <v>0</v>
      </c>
      <c r="P54" s="29">
        <f t="shared" si="69"/>
        <v>0</v>
      </c>
      <c r="Q54" s="34"/>
      <c r="R54" s="100">
        <f>SUMIFS(Transakce!$D$3:$D$5000,Transakce!$H$3:$H$5000,Q$1,Transakce!$I$3:$I$5000,$A$1,Transakce!$C$3:$C$5000,$A54)</f>
        <v>0</v>
      </c>
      <c r="S54" s="29">
        <f t="shared" si="58"/>
        <v>0</v>
      </c>
      <c r="T54" s="34"/>
      <c r="U54" s="100">
        <f>SUMIFS(Transakce!$D$3:$D$5000,Transakce!$H$3:$H$5000,T$1,Transakce!$I$3:$I$5000,$A$1,Transakce!$C$3:$C$5000,$A54)</f>
        <v>0</v>
      </c>
      <c r="V54" s="29">
        <f t="shared" si="59"/>
        <v>0</v>
      </c>
      <c r="W54" s="34"/>
      <c r="X54" s="100">
        <f>SUMIFS(Transakce!$D$3:$D$5000,Transakce!$H$3:$H$5000,W$1,Transakce!$I$3:$I$5000,$A$1,Transakce!$C$3:$C$5000,$A54)</f>
        <v>0</v>
      </c>
      <c r="Y54" s="29">
        <f t="shared" si="60"/>
        <v>0</v>
      </c>
      <c r="Z54" s="34"/>
      <c r="AA54" s="100">
        <f>SUMIFS(Transakce!$D$3:$D$5000,Transakce!$H$3:$H$5000,Z$1,Transakce!$I$3:$I$5000,$A$1,Transakce!$C$3:$C$5000,$A54)</f>
        <v>0</v>
      </c>
      <c r="AB54" s="29">
        <f t="shared" si="61"/>
        <v>0</v>
      </c>
      <c r="AC54" s="34"/>
      <c r="AD54" s="100">
        <f>SUMIFS(Transakce!$D$3:$D$5000,Transakce!$H$3:$H$5000,AC$1,Transakce!$I$3:$I$5000,$A$1,Transakce!$C$3:$C$5000,$A54)</f>
        <v>0</v>
      </c>
      <c r="AE54" s="29">
        <f t="shared" si="62"/>
        <v>0</v>
      </c>
      <c r="AF54" s="34"/>
      <c r="AG54" s="100">
        <f>SUMIFS(Transakce!$D$3:$D$5000,Transakce!$H$3:$H$5000,AF$1,Transakce!$I$3:$I$5000,$A$1,Transakce!$C$3:$C$5000,$A54)</f>
        <v>0</v>
      </c>
      <c r="AH54" s="29">
        <f t="shared" si="63"/>
        <v>0</v>
      </c>
      <c r="AI54" s="34"/>
      <c r="AJ54" s="100">
        <f>SUMIFS(Transakce!$D$3:$D$5000,Transakce!$H$3:$H$5000,AI$1,Transakce!$I$3:$I$5000,$A$1,Transakce!$C$3:$C$5000,$A54)</f>
        <v>0</v>
      </c>
      <c r="AK54" s="29">
        <f t="shared" si="64"/>
        <v>0</v>
      </c>
      <c r="AL54" s="79">
        <f t="shared" si="65"/>
        <v>0</v>
      </c>
      <c r="AM54" s="80">
        <f t="shared" si="65"/>
        <v>0</v>
      </c>
      <c r="AN54" s="29">
        <f t="shared" si="66"/>
        <v>0</v>
      </c>
      <c r="AO54" s="81">
        <f t="shared" si="70"/>
        <v>0</v>
      </c>
      <c r="AP54" s="80">
        <f t="shared" si="70"/>
        <v>0</v>
      </c>
      <c r="AQ54" s="29">
        <f t="shared" si="67"/>
        <v>0</v>
      </c>
    </row>
    <row r="55" spans="1:43" ht="15" customHeight="1" outlineLevel="1">
      <c r="A55" s="63" t="str">
        <f>Transakce!A39</f>
        <v>Opravy</v>
      </c>
      <c r="B55" s="33"/>
      <c r="C55" s="100">
        <f>SUMIFS(Transakce!$D$3:$D$5000,Transakce!$H$3:$H$5000,B$1,Transakce!$I$3:$I$5000,$A$1,Transakce!$C$3:$C$5000,$A55)</f>
        <v>0</v>
      </c>
      <c r="D55" s="29">
        <f t="shared" si="55"/>
        <v>0</v>
      </c>
      <c r="E55" s="34"/>
      <c r="F55" s="100">
        <f>SUMIFS(Transakce!$D$3:$D$5000,Transakce!$H$3:$H$5000,E$1,Transakce!$I$3:$I$5000,$A$1,Transakce!$C$3:$C$5000,$A55)</f>
        <v>0</v>
      </c>
      <c r="G55" s="29">
        <f t="shared" si="56"/>
        <v>0</v>
      </c>
      <c r="H55" s="34"/>
      <c r="I55" s="100">
        <f>SUMIFS(Transakce!$D$3:$D$5000,Transakce!$H$3:$H$5000,H$1,Transakce!$I$3:$I$5000,$A$1,Transakce!$C$3:$C$5000,$A55)</f>
        <v>0</v>
      </c>
      <c r="J55" s="29">
        <f t="shared" si="57"/>
        <v>0</v>
      </c>
      <c r="K55" s="34"/>
      <c r="L55" s="100">
        <f>SUMIFS(Transakce!$D$3:$D$5000,Transakce!$H$3:$H$5000,K$1,Transakce!$I$3:$I$5000,$A$1,Transakce!$C$3:$C$5000,$A55)</f>
        <v>0</v>
      </c>
      <c r="M55" s="29">
        <f t="shared" si="68"/>
        <v>0</v>
      </c>
      <c r="N55" s="34"/>
      <c r="O55" s="100">
        <f>SUMIFS(Transakce!$D$3:$D$5000,Transakce!$H$3:$H$5000,N$1,Transakce!$I$3:$I$5000,$A$1,Transakce!$C$3:$C$5000,$A55)</f>
        <v>0</v>
      </c>
      <c r="P55" s="29">
        <f t="shared" si="69"/>
        <v>0</v>
      </c>
      <c r="Q55" s="34"/>
      <c r="R55" s="100">
        <f>SUMIFS(Transakce!$D$3:$D$5000,Transakce!$H$3:$H$5000,Q$1,Transakce!$I$3:$I$5000,$A$1,Transakce!$C$3:$C$5000,$A55)</f>
        <v>0</v>
      </c>
      <c r="S55" s="29">
        <f t="shared" si="58"/>
        <v>0</v>
      </c>
      <c r="T55" s="34"/>
      <c r="U55" s="100">
        <f>SUMIFS(Transakce!$D$3:$D$5000,Transakce!$H$3:$H$5000,T$1,Transakce!$I$3:$I$5000,$A$1,Transakce!$C$3:$C$5000,$A55)</f>
        <v>0</v>
      </c>
      <c r="V55" s="29">
        <f t="shared" si="59"/>
        <v>0</v>
      </c>
      <c r="W55" s="34"/>
      <c r="X55" s="100">
        <f>SUMIFS(Transakce!$D$3:$D$5000,Transakce!$H$3:$H$5000,W$1,Transakce!$I$3:$I$5000,$A$1,Transakce!$C$3:$C$5000,$A55)</f>
        <v>0</v>
      </c>
      <c r="Y55" s="29">
        <f t="shared" si="60"/>
        <v>0</v>
      </c>
      <c r="Z55" s="34"/>
      <c r="AA55" s="100">
        <f>SUMIFS(Transakce!$D$3:$D$5000,Transakce!$H$3:$H$5000,Z$1,Transakce!$I$3:$I$5000,$A$1,Transakce!$C$3:$C$5000,$A55)</f>
        <v>0</v>
      </c>
      <c r="AB55" s="29">
        <f t="shared" si="61"/>
        <v>0</v>
      </c>
      <c r="AC55" s="34"/>
      <c r="AD55" s="100">
        <f>SUMIFS(Transakce!$D$3:$D$5000,Transakce!$H$3:$H$5000,AC$1,Transakce!$I$3:$I$5000,$A$1,Transakce!$C$3:$C$5000,$A55)</f>
        <v>0</v>
      </c>
      <c r="AE55" s="29">
        <f t="shared" si="62"/>
        <v>0</v>
      </c>
      <c r="AF55" s="34"/>
      <c r="AG55" s="100">
        <f>SUMIFS(Transakce!$D$3:$D$5000,Transakce!$H$3:$H$5000,AF$1,Transakce!$I$3:$I$5000,$A$1,Transakce!$C$3:$C$5000,$A55)</f>
        <v>0</v>
      </c>
      <c r="AH55" s="29">
        <f t="shared" si="63"/>
        <v>0</v>
      </c>
      <c r="AI55" s="34"/>
      <c r="AJ55" s="100">
        <f>SUMIFS(Transakce!$D$3:$D$5000,Transakce!$H$3:$H$5000,AI$1,Transakce!$I$3:$I$5000,$A$1,Transakce!$C$3:$C$5000,$A55)</f>
        <v>0</v>
      </c>
      <c r="AK55" s="29">
        <f t="shared" si="64"/>
        <v>0</v>
      </c>
      <c r="AL55" s="79">
        <f t="shared" si="65"/>
        <v>0</v>
      </c>
      <c r="AM55" s="80">
        <f t="shared" si="65"/>
        <v>0</v>
      </c>
      <c r="AN55" s="29">
        <f t="shared" si="66"/>
        <v>0</v>
      </c>
      <c r="AO55" s="81">
        <f t="shared" si="70"/>
        <v>0</v>
      </c>
      <c r="AP55" s="80">
        <f t="shared" si="70"/>
        <v>0</v>
      </c>
      <c r="AQ55" s="29">
        <f t="shared" si="67"/>
        <v>0</v>
      </c>
    </row>
    <row r="56" spans="1:43" ht="15" customHeight="1" outlineLevel="1">
      <c r="A56" s="63" t="str">
        <f>Transakce!A40</f>
        <v>Další výdaje na dopravu 1</v>
      </c>
      <c r="B56" s="33"/>
      <c r="C56" s="100">
        <f>SUMIFS(Transakce!$D$3:$D$5000,Transakce!$H$3:$H$5000,B$1,Transakce!$I$3:$I$5000,$A$1,Transakce!$C$3:$C$5000,$A56)</f>
        <v>0</v>
      </c>
      <c r="D56" s="29">
        <f t="shared" si="55"/>
        <v>0</v>
      </c>
      <c r="E56" s="34"/>
      <c r="F56" s="100">
        <f>SUMIFS(Transakce!$D$3:$D$5000,Transakce!$H$3:$H$5000,E$1,Transakce!$I$3:$I$5000,$A$1,Transakce!$C$3:$C$5000,$A56)</f>
        <v>0</v>
      </c>
      <c r="G56" s="29">
        <f t="shared" si="56"/>
        <v>0</v>
      </c>
      <c r="H56" s="34"/>
      <c r="I56" s="100">
        <f>SUMIFS(Transakce!$D$3:$D$5000,Transakce!$H$3:$H$5000,H$1,Transakce!$I$3:$I$5000,$A$1,Transakce!$C$3:$C$5000,$A56)</f>
        <v>0</v>
      </c>
      <c r="J56" s="29">
        <f t="shared" si="57"/>
        <v>0</v>
      </c>
      <c r="K56" s="34"/>
      <c r="L56" s="100">
        <f>SUMIFS(Transakce!$D$3:$D$5000,Transakce!$H$3:$H$5000,K$1,Transakce!$I$3:$I$5000,$A$1,Transakce!$C$3:$C$5000,$A56)</f>
        <v>0</v>
      </c>
      <c r="M56" s="29">
        <f t="shared" si="68"/>
        <v>0</v>
      </c>
      <c r="N56" s="34"/>
      <c r="O56" s="100">
        <f>SUMIFS(Transakce!$D$3:$D$5000,Transakce!$H$3:$H$5000,N$1,Transakce!$I$3:$I$5000,$A$1,Transakce!$C$3:$C$5000,$A56)</f>
        <v>0</v>
      </c>
      <c r="P56" s="29">
        <f t="shared" si="69"/>
        <v>0</v>
      </c>
      <c r="Q56" s="34"/>
      <c r="R56" s="100">
        <f>SUMIFS(Transakce!$D$3:$D$5000,Transakce!$H$3:$H$5000,Q$1,Transakce!$I$3:$I$5000,$A$1,Transakce!$C$3:$C$5000,$A56)</f>
        <v>0</v>
      </c>
      <c r="S56" s="29">
        <f t="shared" si="58"/>
        <v>0</v>
      </c>
      <c r="T56" s="34"/>
      <c r="U56" s="100">
        <f>SUMIFS(Transakce!$D$3:$D$5000,Transakce!$H$3:$H$5000,T$1,Transakce!$I$3:$I$5000,$A$1,Transakce!$C$3:$C$5000,$A56)</f>
        <v>0</v>
      </c>
      <c r="V56" s="29">
        <f t="shared" si="59"/>
        <v>0</v>
      </c>
      <c r="W56" s="34"/>
      <c r="X56" s="100">
        <f>SUMIFS(Transakce!$D$3:$D$5000,Transakce!$H$3:$H$5000,W$1,Transakce!$I$3:$I$5000,$A$1,Transakce!$C$3:$C$5000,$A56)</f>
        <v>0</v>
      </c>
      <c r="Y56" s="29">
        <f t="shared" si="60"/>
        <v>0</v>
      </c>
      <c r="Z56" s="34"/>
      <c r="AA56" s="100">
        <f>SUMIFS(Transakce!$D$3:$D$5000,Transakce!$H$3:$H$5000,Z$1,Transakce!$I$3:$I$5000,$A$1,Transakce!$C$3:$C$5000,$A56)</f>
        <v>0</v>
      </c>
      <c r="AB56" s="29">
        <f t="shared" si="61"/>
        <v>0</v>
      </c>
      <c r="AC56" s="34"/>
      <c r="AD56" s="100">
        <f>SUMIFS(Transakce!$D$3:$D$5000,Transakce!$H$3:$H$5000,AC$1,Transakce!$I$3:$I$5000,$A$1,Transakce!$C$3:$C$5000,$A56)</f>
        <v>0</v>
      </c>
      <c r="AE56" s="29">
        <f t="shared" si="62"/>
        <v>0</v>
      </c>
      <c r="AF56" s="34"/>
      <c r="AG56" s="100">
        <f>SUMIFS(Transakce!$D$3:$D$5000,Transakce!$H$3:$H$5000,AF$1,Transakce!$I$3:$I$5000,$A$1,Transakce!$C$3:$C$5000,$A56)</f>
        <v>0</v>
      </c>
      <c r="AH56" s="29">
        <f t="shared" si="63"/>
        <v>0</v>
      </c>
      <c r="AI56" s="34"/>
      <c r="AJ56" s="100">
        <f>SUMIFS(Transakce!$D$3:$D$5000,Transakce!$H$3:$H$5000,AI$1,Transakce!$I$3:$I$5000,$A$1,Transakce!$C$3:$C$5000,$A56)</f>
        <v>0</v>
      </c>
      <c r="AK56" s="29">
        <f t="shared" si="64"/>
        <v>0</v>
      </c>
      <c r="AL56" s="79">
        <f t="shared" si="65"/>
        <v>0</v>
      </c>
      <c r="AM56" s="80">
        <f t="shared" si="65"/>
        <v>0</v>
      </c>
      <c r="AN56" s="29">
        <f t="shared" si="66"/>
        <v>0</v>
      </c>
      <c r="AO56" s="81">
        <f t="shared" si="70"/>
        <v>0</v>
      </c>
      <c r="AP56" s="80">
        <f t="shared" si="70"/>
        <v>0</v>
      </c>
      <c r="AQ56" s="29">
        <f t="shared" si="67"/>
        <v>0</v>
      </c>
    </row>
    <row r="57" spans="1:43" ht="15" customHeight="1" outlineLevel="1">
      <c r="A57" s="63" t="str">
        <f>Transakce!A41</f>
        <v>Další výdaje na dopravu 2</v>
      </c>
      <c r="B57" s="33"/>
      <c r="C57" s="100">
        <f>SUMIFS(Transakce!$D$3:$D$5000,Transakce!$H$3:$H$5000,B$1,Transakce!$I$3:$I$5000,$A$1,Transakce!$C$3:$C$5000,$A57)</f>
        <v>0</v>
      </c>
      <c r="D57" s="29">
        <f t="shared" si="55"/>
        <v>0</v>
      </c>
      <c r="E57" s="34"/>
      <c r="F57" s="100">
        <f>SUMIFS(Transakce!$D$3:$D$5000,Transakce!$H$3:$H$5000,E$1,Transakce!$I$3:$I$5000,$A$1,Transakce!$C$3:$C$5000,$A57)</f>
        <v>0</v>
      </c>
      <c r="G57" s="29">
        <f t="shared" si="56"/>
        <v>0</v>
      </c>
      <c r="H57" s="34"/>
      <c r="I57" s="100">
        <f>SUMIFS(Transakce!$D$3:$D$5000,Transakce!$H$3:$H$5000,H$1,Transakce!$I$3:$I$5000,$A$1,Transakce!$C$3:$C$5000,$A57)</f>
        <v>0</v>
      </c>
      <c r="J57" s="29">
        <f t="shared" si="57"/>
        <v>0</v>
      </c>
      <c r="K57" s="34"/>
      <c r="L57" s="100">
        <f>SUMIFS(Transakce!$D$3:$D$5000,Transakce!$H$3:$H$5000,K$1,Transakce!$I$3:$I$5000,$A$1,Transakce!$C$3:$C$5000,$A57)</f>
        <v>0</v>
      </c>
      <c r="M57" s="29">
        <f t="shared" si="68"/>
        <v>0</v>
      </c>
      <c r="N57" s="34"/>
      <c r="O57" s="100">
        <f>SUMIFS(Transakce!$D$3:$D$5000,Transakce!$H$3:$H$5000,N$1,Transakce!$I$3:$I$5000,$A$1,Transakce!$C$3:$C$5000,$A57)</f>
        <v>0</v>
      </c>
      <c r="P57" s="29">
        <f t="shared" si="69"/>
        <v>0</v>
      </c>
      <c r="Q57" s="34"/>
      <c r="R57" s="100">
        <f>SUMIFS(Transakce!$D$3:$D$5000,Transakce!$H$3:$H$5000,Q$1,Transakce!$I$3:$I$5000,$A$1,Transakce!$C$3:$C$5000,$A57)</f>
        <v>0</v>
      </c>
      <c r="S57" s="29">
        <f t="shared" si="58"/>
        <v>0</v>
      </c>
      <c r="T57" s="34"/>
      <c r="U57" s="100">
        <f>SUMIFS(Transakce!$D$3:$D$5000,Transakce!$H$3:$H$5000,T$1,Transakce!$I$3:$I$5000,$A$1,Transakce!$C$3:$C$5000,$A57)</f>
        <v>0</v>
      </c>
      <c r="V57" s="29">
        <f t="shared" si="59"/>
        <v>0</v>
      </c>
      <c r="W57" s="34"/>
      <c r="X57" s="100">
        <f>SUMIFS(Transakce!$D$3:$D$5000,Transakce!$H$3:$H$5000,W$1,Transakce!$I$3:$I$5000,$A$1,Transakce!$C$3:$C$5000,$A57)</f>
        <v>0</v>
      </c>
      <c r="Y57" s="29">
        <f t="shared" si="60"/>
        <v>0</v>
      </c>
      <c r="Z57" s="34"/>
      <c r="AA57" s="100">
        <f>SUMIFS(Transakce!$D$3:$D$5000,Transakce!$H$3:$H$5000,Z$1,Transakce!$I$3:$I$5000,$A$1,Transakce!$C$3:$C$5000,$A57)</f>
        <v>0</v>
      </c>
      <c r="AB57" s="29">
        <f t="shared" si="61"/>
        <v>0</v>
      </c>
      <c r="AC57" s="34"/>
      <c r="AD57" s="100">
        <f>SUMIFS(Transakce!$D$3:$D$5000,Transakce!$H$3:$H$5000,AC$1,Transakce!$I$3:$I$5000,$A$1,Transakce!$C$3:$C$5000,$A57)</f>
        <v>0</v>
      </c>
      <c r="AE57" s="29">
        <f t="shared" si="62"/>
        <v>0</v>
      </c>
      <c r="AF57" s="34"/>
      <c r="AG57" s="100">
        <f>SUMIFS(Transakce!$D$3:$D$5000,Transakce!$H$3:$H$5000,AF$1,Transakce!$I$3:$I$5000,$A$1,Transakce!$C$3:$C$5000,$A57)</f>
        <v>0</v>
      </c>
      <c r="AH57" s="29">
        <f t="shared" si="63"/>
        <v>0</v>
      </c>
      <c r="AI57" s="34"/>
      <c r="AJ57" s="100">
        <f>SUMIFS(Transakce!$D$3:$D$5000,Transakce!$H$3:$H$5000,AI$1,Transakce!$I$3:$I$5000,$A$1,Transakce!$C$3:$C$5000,$A57)</f>
        <v>0</v>
      </c>
      <c r="AK57" s="29">
        <f t="shared" si="64"/>
        <v>0</v>
      </c>
      <c r="AL57" s="79">
        <f t="shared" si="65"/>
        <v>0</v>
      </c>
      <c r="AM57" s="80">
        <f t="shared" si="65"/>
        <v>0</v>
      </c>
      <c r="AN57" s="29">
        <f t="shared" si="66"/>
        <v>0</v>
      </c>
      <c r="AO57" s="81">
        <f t="shared" si="70"/>
        <v>0</v>
      </c>
      <c r="AP57" s="80">
        <f t="shared" si="70"/>
        <v>0</v>
      </c>
      <c r="AQ57" s="29">
        <f t="shared" si="67"/>
        <v>0</v>
      </c>
    </row>
    <row r="58" spans="1:43" ht="15" customHeight="1" outlineLevel="1">
      <c r="A58" s="63" t="str">
        <f>Transakce!A42</f>
        <v>Další výdaje na dopravu 3</v>
      </c>
      <c r="B58" s="33"/>
      <c r="C58" s="100">
        <f>SUMIFS(Transakce!$D$3:$D$5000,Transakce!$H$3:$H$5000,B$1,Transakce!$I$3:$I$5000,$A$1,Transakce!$C$3:$C$5000,$A58)</f>
        <v>0</v>
      </c>
      <c r="D58" s="29">
        <f t="shared" si="55"/>
        <v>0</v>
      </c>
      <c r="E58" s="34"/>
      <c r="F58" s="100">
        <f>SUMIFS(Transakce!$D$3:$D$5000,Transakce!$H$3:$H$5000,E$1,Transakce!$I$3:$I$5000,$A$1,Transakce!$C$3:$C$5000,$A58)</f>
        <v>0</v>
      </c>
      <c r="G58" s="29">
        <f t="shared" si="56"/>
        <v>0</v>
      </c>
      <c r="H58" s="34"/>
      <c r="I58" s="100">
        <f>SUMIFS(Transakce!$D$3:$D$5000,Transakce!$H$3:$H$5000,H$1,Transakce!$I$3:$I$5000,$A$1,Transakce!$C$3:$C$5000,$A58)</f>
        <v>0</v>
      </c>
      <c r="J58" s="29">
        <f t="shared" si="57"/>
        <v>0</v>
      </c>
      <c r="K58" s="34"/>
      <c r="L58" s="100">
        <f>SUMIFS(Transakce!$D$3:$D$5000,Transakce!$H$3:$H$5000,K$1,Transakce!$I$3:$I$5000,$A$1,Transakce!$C$3:$C$5000,$A58)</f>
        <v>0</v>
      </c>
      <c r="M58" s="29">
        <f t="shared" si="68"/>
        <v>0</v>
      </c>
      <c r="N58" s="34"/>
      <c r="O58" s="100">
        <f>SUMIFS(Transakce!$D$3:$D$5000,Transakce!$H$3:$H$5000,N$1,Transakce!$I$3:$I$5000,$A$1,Transakce!$C$3:$C$5000,$A58)</f>
        <v>0</v>
      </c>
      <c r="P58" s="29">
        <f t="shared" si="69"/>
        <v>0</v>
      </c>
      <c r="Q58" s="34"/>
      <c r="R58" s="100">
        <f>SUMIFS(Transakce!$D$3:$D$5000,Transakce!$H$3:$H$5000,Q$1,Transakce!$I$3:$I$5000,$A$1,Transakce!$C$3:$C$5000,$A58)</f>
        <v>0</v>
      </c>
      <c r="S58" s="29">
        <f t="shared" si="58"/>
        <v>0</v>
      </c>
      <c r="T58" s="34"/>
      <c r="U58" s="100">
        <f>SUMIFS(Transakce!$D$3:$D$5000,Transakce!$H$3:$H$5000,T$1,Transakce!$I$3:$I$5000,$A$1,Transakce!$C$3:$C$5000,$A58)</f>
        <v>0</v>
      </c>
      <c r="V58" s="29">
        <f t="shared" si="59"/>
        <v>0</v>
      </c>
      <c r="W58" s="34"/>
      <c r="X58" s="100">
        <f>SUMIFS(Transakce!$D$3:$D$5000,Transakce!$H$3:$H$5000,W$1,Transakce!$I$3:$I$5000,$A$1,Transakce!$C$3:$C$5000,$A58)</f>
        <v>0</v>
      </c>
      <c r="Y58" s="29">
        <f t="shared" si="60"/>
        <v>0</v>
      </c>
      <c r="Z58" s="34"/>
      <c r="AA58" s="100">
        <f>SUMIFS(Transakce!$D$3:$D$5000,Transakce!$H$3:$H$5000,Z$1,Transakce!$I$3:$I$5000,$A$1,Transakce!$C$3:$C$5000,$A58)</f>
        <v>0</v>
      </c>
      <c r="AB58" s="29">
        <f t="shared" si="61"/>
        <v>0</v>
      </c>
      <c r="AC58" s="34"/>
      <c r="AD58" s="100">
        <f>SUMIFS(Transakce!$D$3:$D$5000,Transakce!$H$3:$H$5000,AC$1,Transakce!$I$3:$I$5000,$A$1,Transakce!$C$3:$C$5000,$A58)</f>
        <v>0</v>
      </c>
      <c r="AE58" s="29">
        <f t="shared" si="62"/>
        <v>0</v>
      </c>
      <c r="AF58" s="34"/>
      <c r="AG58" s="100">
        <f>SUMIFS(Transakce!$D$3:$D$5000,Transakce!$H$3:$H$5000,AF$1,Transakce!$I$3:$I$5000,$A$1,Transakce!$C$3:$C$5000,$A58)</f>
        <v>0</v>
      </c>
      <c r="AH58" s="29">
        <f t="shared" si="63"/>
        <v>0</v>
      </c>
      <c r="AI58" s="34"/>
      <c r="AJ58" s="100">
        <f>SUMIFS(Transakce!$D$3:$D$5000,Transakce!$H$3:$H$5000,AI$1,Transakce!$I$3:$I$5000,$A$1,Transakce!$C$3:$C$5000,$A58)</f>
        <v>0</v>
      </c>
      <c r="AK58" s="29">
        <f t="shared" si="64"/>
        <v>0</v>
      </c>
      <c r="AL58" s="79">
        <f t="shared" si="65"/>
        <v>0</v>
      </c>
      <c r="AM58" s="80">
        <f t="shared" si="65"/>
        <v>0</v>
      </c>
      <c r="AN58" s="29">
        <f t="shared" si="66"/>
        <v>0</v>
      </c>
      <c r="AO58" s="81">
        <f t="shared" si="70"/>
        <v>0</v>
      </c>
      <c r="AP58" s="80">
        <f t="shared" si="70"/>
        <v>0</v>
      </c>
      <c r="AQ58" s="29">
        <f t="shared" si="67"/>
        <v>0</v>
      </c>
    </row>
    <row r="59" spans="1:43" ht="15" customHeight="1">
      <c r="A59" s="68" t="s">
        <v>60</v>
      </c>
      <c r="B59" s="3">
        <f>SUM(B51:B58)</f>
        <v>150</v>
      </c>
      <c r="C59" s="2">
        <f t="shared" ref="C59:AM59" si="71">SUM(C51:C58)</f>
        <v>0</v>
      </c>
      <c r="D59" s="2">
        <f>SUM(D51:D58)</f>
        <v>150</v>
      </c>
      <c r="E59" s="8">
        <f t="shared" si="71"/>
        <v>150</v>
      </c>
      <c r="F59" s="2">
        <f t="shared" si="71"/>
        <v>0</v>
      </c>
      <c r="G59" s="2">
        <f>SUM(G51:G58)</f>
        <v>150</v>
      </c>
      <c r="H59" s="8">
        <f t="shared" si="71"/>
        <v>150</v>
      </c>
      <c r="I59" s="2">
        <f t="shared" si="71"/>
        <v>0</v>
      </c>
      <c r="J59" s="2">
        <f>SUM(J51:J58)</f>
        <v>150</v>
      </c>
      <c r="K59" s="8">
        <f t="shared" si="71"/>
        <v>150</v>
      </c>
      <c r="L59" s="2">
        <f t="shared" si="71"/>
        <v>0</v>
      </c>
      <c r="M59" s="2">
        <f>SUM(M51:M58)</f>
        <v>150</v>
      </c>
      <c r="N59" s="8">
        <f>SUM(N51:N58)</f>
        <v>150</v>
      </c>
      <c r="O59" s="2">
        <f t="shared" si="71"/>
        <v>0</v>
      </c>
      <c r="P59" s="2">
        <f>SUM(P51:P58)</f>
        <v>150</v>
      </c>
      <c r="Q59" s="8">
        <f t="shared" si="71"/>
        <v>150</v>
      </c>
      <c r="R59" s="2">
        <f t="shared" si="71"/>
        <v>0</v>
      </c>
      <c r="S59" s="2">
        <f>SUM(S51:S58)</f>
        <v>150</v>
      </c>
      <c r="T59" s="8">
        <f>SUM(T51:T58)</f>
        <v>150</v>
      </c>
      <c r="U59" s="2">
        <f>SUM(U51:U58)</f>
        <v>0</v>
      </c>
      <c r="V59" s="2">
        <f>SUM(V51:V58)</f>
        <v>150</v>
      </c>
      <c r="W59" s="8">
        <f t="shared" si="71"/>
        <v>10126</v>
      </c>
      <c r="X59" s="2">
        <f t="shared" si="71"/>
        <v>0</v>
      </c>
      <c r="Y59" s="2">
        <f>SUM(Y51:Y58)</f>
        <v>10126</v>
      </c>
      <c r="Z59" s="8">
        <f t="shared" si="71"/>
        <v>150</v>
      </c>
      <c r="AA59" s="2">
        <f t="shared" si="71"/>
        <v>0</v>
      </c>
      <c r="AB59" s="2">
        <f>SUM(AB51:AB58)</f>
        <v>150</v>
      </c>
      <c r="AC59" s="8">
        <f t="shared" si="71"/>
        <v>150</v>
      </c>
      <c r="AD59" s="2">
        <f t="shared" si="71"/>
        <v>0</v>
      </c>
      <c r="AE59" s="2">
        <f>SUM(AE51:AE58)</f>
        <v>150</v>
      </c>
      <c r="AF59" s="8">
        <f t="shared" si="71"/>
        <v>150</v>
      </c>
      <c r="AG59" s="2">
        <f t="shared" si="71"/>
        <v>0</v>
      </c>
      <c r="AH59" s="2">
        <f>SUM(AH51:AH58)</f>
        <v>150</v>
      </c>
      <c r="AI59" s="8">
        <f t="shared" si="71"/>
        <v>150</v>
      </c>
      <c r="AJ59" s="2">
        <f t="shared" si="71"/>
        <v>0</v>
      </c>
      <c r="AK59" s="2">
        <f>SUM(AK51:AK58)</f>
        <v>150</v>
      </c>
      <c r="AL59" s="5">
        <f t="shared" si="71"/>
        <v>11776</v>
      </c>
      <c r="AM59" s="2">
        <f t="shared" si="71"/>
        <v>0</v>
      </c>
      <c r="AN59" s="2">
        <f>SUM(AN51:AN58)</f>
        <v>11776</v>
      </c>
      <c r="AO59" s="4">
        <f>SUM(AO51:AO58)</f>
        <v>981.33333333333337</v>
      </c>
      <c r="AP59" s="2">
        <f>SUM(AP51:AP58)</f>
        <v>0</v>
      </c>
      <c r="AQ59" s="2">
        <f>SUM(AQ51:AQ58)</f>
        <v>981.33333333333337</v>
      </c>
    </row>
    <row r="60" spans="1:43" ht="15" customHeight="1">
      <c r="A60" s="83" t="s">
        <v>26</v>
      </c>
      <c r="B60" s="30"/>
      <c r="C60" s="30"/>
      <c r="D60" s="30"/>
      <c r="E60" s="84"/>
      <c r="F60" s="30"/>
      <c r="G60" s="30"/>
      <c r="H60" s="84"/>
      <c r="I60" s="30"/>
      <c r="J60" s="30"/>
      <c r="K60" s="84"/>
      <c r="L60" s="30"/>
      <c r="M60" s="30"/>
      <c r="N60" s="84"/>
      <c r="O60" s="30"/>
      <c r="P60" s="30"/>
      <c r="Q60" s="84"/>
      <c r="R60" s="30"/>
      <c r="S60" s="30"/>
      <c r="T60" s="84"/>
      <c r="U60" s="30"/>
      <c r="V60" s="30"/>
      <c r="W60" s="84"/>
      <c r="X60" s="30"/>
      <c r="Y60" s="30"/>
      <c r="Z60" s="84"/>
      <c r="AA60" s="30"/>
      <c r="AB60" s="30"/>
      <c r="AC60" s="84"/>
      <c r="AD60" s="30"/>
      <c r="AE60" s="30"/>
      <c r="AF60" s="84"/>
      <c r="AG60" s="30"/>
      <c r="AH60" s="30"/>
      <c r="AI60" s="84"/>
      <c r="AJ60" s="30"/>
      <c r="AK60" s="30"/>
      <c r="AL60" s="85"/>
      <c r="AM60" s="30"/>
      <c r="AN60" s="30"/>
      <c r="AO60" s="86"/>
      <c r="AP60" s="30"/>
      <c r="AQ60" s="30"/>
    </row>
    <row r="61" spans="1:43" ht="15" customHeight="1" outlineLevel="1">
      <c r="A61" s="63" t="str">
        <f>Transakce!A43</f>
        <v>Poplatky u lékaře</v>
      </c>
      <c r="B61" s="31">
        <v>60</v>
      </c>
      <c r="C61" s="100">
        <f>SUMIFS(Transakce!$D$3:$D$5000,Transakce!$H$3:$H$5000,B$1,Transakce!$I$3:$I$5000,$A$1,Transakce!$C$3:$C$5000,$A61)</f>
        <v>0</v>
      </c>
      <c r="D61" s="29">
        <f t="shared" ref="D61:D68" si="72">B61-C61</f>
        <v>60</v>
      </c>
      <c r="E61" s="32"/>
      <c r="F61" s="100">
        <f>SUMIFS(Transakce!$D$3:$D$5000,Transakce!$H$3:$H$5000,E$1,Transakce!$I$3:$I$5000,$A$1,Transakce!$C$3:$C$5000,$A61)</f>
        <v>0</v>
      </c>
      <c r="G61" s="29">
        <f t="shared" ref="G61:G68" si="73">E61-F61</f>
        <v>0</v>
      </c>
      <c r="H61" s="32"/>
      <c r="I61" s="100">
        <f>SUMIFS(Transakce!$D$3:$D$5000,Transakce!$H$3:$H$5000,H$1,Transakce!$I$3:$I$5000,$A$1,Transakce!$C$3:$C$5000,$A61)</f>
        <v>0</v>
      </c>
      <c r="J61" s="29">
        <f t="shared" ref="J61:J68" si="74">H61-I61</f>
        <v>0</v>
      </c>
      <c r="K61" s="32"/>
      <c r="L61" s="100">
        <f>SUMIFS(Transakce!$D$3:$D$5000,Transakce!$H$3:$H$5000,K$1,Transakce!$I$3:$I$5000,$A$1,Transakce!$C$3:$C$5000,$A61)</f>
        <v>0</v>
      </c>
      <c r="M61" s="29">
        <f t="shared" ref="M61:M68" si="75">K61-L61</f>
        <v>0</v>
      </c>
      <c r="N61" s="32"/>
      <c r="O61" s="100">
        <f>SUMIFS(Transakce!$D$3:$D$5000,Transakce!$H$3:$H$5000,N$1,Transakce!$I$3:$I$5000,$A$1,Transakce!$C$3:$C$5000,$A61)</f>
        <v>0</v>
      </c>
      <c r="P61" s="29">
        <f t="shared" ref="P61:P68" si="76">N61-O61</f>
        <v>0</v>
      </c>
      <c r="Q61" s="32"/>
      <c r="R61" s="100">
        <f>SUMIFS(Transakce!$D$3:$D$5000,Transakce!$H$3:$H$5000,Q$1,Transakce!$I$3:$I$5000,$A$1,Transakce!$C$3:$C$5000,$A61)</f>
        <v>0</v>
      </c>
      <c r="S61" s="29">
        <f t="shared" ref="S61:S68" si="77">Q61-R61</f>
        <v>0</v>
      </c>
      <c r="T61" s="32">
        <v>60</v>
      </c>
      <c r="U61" s="100">
        <f>SUMIFS(Transakce!$D$3:$D$5000,Transakce!$H$3:$H$5000,T$1,Transakce!$I$3:$I$5000,$A$1,Transakce!$C$3:$C$5000,$A61)</f>
        <v>0</v>
      </c>
      <c r="V61" s="29">
        <f t="shared" ref="V61:V68" si="78">T61-U61</f>
        <v>60</v>
      </c>
      <c r="W61" s="32"/>
      <c r="X61" s="100">
        <f>SUMIFS(Transakce!$D$3:$D$5000,Transakce!$H$3:$H$5000,W$1,Transakce!$I$3:$I$5000,$A$1,Transakce!$C$3:$C$5000,$A61)</f>
        <v>0</v>
      </c>
      <c r="Y61" s="29">
        <f t="shared" ref="Y61:Y68" si="79">W61-X61</f>
        <v>0</v>
      </c>
      <c r="Z61" s="32"/>
      <c r="AA61" s="100">
        <f>SUMIFS(Transakce!$D$3:$D$5000,Transakce!$H$3:$H$5000,Z$1,Transakce!$I$3:$I$5000,$A$1,Transakce!$C$3:$C$5000,$A61)</f>
        <v>0</v>
      </c>
      <c r="AB61" s="29">
        <f t="shared" ref="AB61:AB68" si="80">Z61-AA61</f>
        <v>0</v>
      </c>
      <c r="AC61" s="32"/>
      <c r="AD61" s="100">
        <f>SUMIFS(Transakce!$D$3:$D$5000,Transakce!$H$3:$H$5000,AC$1,Transakce!$I$3:$I$5000,$A$1,Transakce!$C$3:$C$5000,$A61)</f>
        <v>0</v>
      </c>
      <c r="AE61" s="29">
        <f t="shared" ref="AE61:AE68" si="81">AC61-AD61</f>
        <v>0</v>
      </c>
      <c r="AF61" s="32"/>
      <c r="AG61" s="100">
        <f>SUMIFS(Transakce!$D$3:$D$5000,Transakce!$H$3:$H$5000,AF$1,Transakce!$I$3:$I$5000,$A$1,Transakce!$C$3:$C$5000,$A61)</f>
        <v>0</v>
      </c>
      <c r="AH61" s="29">
        <f t="shared" ref="AH61:AH68" si="82">AF61-AG61</f>
        <v>0</v>
      </c>
      <c r="AI61" s="32"/>
      <c r="AJ61" s="100">
        <f>SUMIFS(Transakce!$D$3:$D$5000,Transakce!$H$3:$H$5000,AI$1,Transakce!$I$3:$I$5000,$A$1,Transakce!$C$3:$C$5000,$A61)</f>
        <v>0</v>
      </c>
      <c r="AK61" s="29">
        <f t="shared" ref="AK61:AK68" si="83">AI61-AJ61</f>
        <v>0</v>
      </c>
      <c r="AL61" s="79">
        <f t="shared" ref="AL61:AM68" si="84">B61+E61+H61+K61+N61+Q61+T61+W61+Z61+AC61+AF61+AI61</f>
        <v>120</v>
      </c>
      <c r="AM61" s="80">
        <f t="shared" si="84"/>
        <v>0</v>
      </c>
      <c r="AN61" s="29">
        <f t="shared" ref="AN61:AN68" si="85">AL61-AM61</f>
        <v>120</v>
      </c>
      <c r="AO61" s="81">
        <f>AL61/$AO$5</f>
        <v>10</v>
      </c>
      <c r="AP61" s="80">
        <f>AM61/$AO$5</f>
        <v>0</v>
      </c>
      <c r="AQ61" s="29">
        <f t="shared" ref="AQ61:AQ68" si="86">AO61-AP61</f>
        <v>10</v>
      </c>
    </row>
    <row r="62" spans="1:43" ht="15" customHeight="1" outlineLevel="1">
      <c r="A62" s="63" t="str">
        <f>Transakce!A44</f>
        <v>Poplatky v lékárně</v>
      </c>
      <c r="B62" s="33"/>
      <c r="C62" s="100">
        <f>SUMIFS(Transakce!$D$3:$D$5000,Transakce!$H$3:$H$5000,B$1,Transakce!$I$3:$I$5000,$A$1,Transakce!$C$3:$C$5000,$A62)</f>
        <v>0</v>
      </c>
      <c r="D62" s="29">
        <f t="shared" si="72"/>
        <v>0</v>
      </c>
      <c r="E62" s="34"/>
      <c r="F62" s="100">
        <f>SUMIFS(Transakce!$D$3:$D$5000,Transakce!$H$3:$H$5000,E$1,Transakce!$I$3:$I$5000,$A$1,Transakce!$C$3:$C$5000,$A62)</f>
        <v>0</v>
      </c>
      <c r="G62" s="29">
        <f t="shared" si="73"/>
        <v>0</v>
      </c>
      <c r="H62" s="34"/>
      <c r="I62" s="100">
        <f>SUMIFS(Transakce!$D$3:$D$5000,Transakce!$H$3:$H$5000,H$1,Transakce!$I$3:$I$5000,$A$1,Transakce!$C$3:$C$5000,$A62)</f>
        <v>0</v>
      </c>
      <c r="J62" s="29">
        <f t="shared" si="74"/>
        <v>0</v>
      </c>
      <c r="K62" s="34"/>
      <c r="L62" s="100">
        <f>SUMIFS(Transakce!$D$3:$D$5000,Transakce!$H$3:$H$5000,K$1,Transakce!$I$3:$I$5000,$A$1,Transakce!$C$3:$C$5000,$A62)</f>
        <v>0</v>
      </c>
      <c r="M62" s="29">
        <f t="shared" si="75"/>
        <v>0</v>
      </c>
      <c r="N62" s="34"/>
      <c r="O62" s="100">
        <f>SUMIFS(Transakce!$D$3:$D$5000,Transakce!$H$3:$H$5000,N$1,Transakce!$I$3:$I$5000,$A$1,Transakce!$C$3:$C$5000,$A62)</f>
        <v>0</v>
      </c>
      <c r="P62" s="29">
        <f t="shared" si="76"/>
        <v>0</v>
      </c>
      <c r="Q62" s="34"/>
      <c r="R62" s="100">
        <f>SUMIFS(Transakce!$D$3:$D$5000,Transakce!$H$3:$H$5000,Q$1,Transakce!$I$3:$I$5000,$A$1,Transakce!$C$3:$C$5000,$A62)</f>
        <v>0</v>
      </c>
      <c r="S62" s="29">
        <f t="shared" si="77"/>
        <v>0</v>
      </c>
      <c r="T62" s="34"/>
      <c r="U62" s="100">
        <f>SUMIFS(Transakce!$D$3:$D$5000,Transakce!$H$3:$H$5000,T$1,Transakce!$I$3:$I$5000,$A$1,Transakce!$C$3:$C$5000,$A62)</f>
        <v>0</v>
      </c>
      <c r="V62" s="29">
        <f t="shared" si="78"/>
        <v>0</v>
      </c>
      <c r="W62" s="34"/>
      <c r="X62" s="100">
        <f>SUMIFS(Transakce!$D$3:$D$5000,Transakce!$H$3:$H$5000,W$1,Transakce!$I$3:$I$5000,$A$1,Transakce!$C$3:$C$5000,$A62)</f>
        <v>0</v>
      </c>
      <c r="Y62" s="29">
        <f t="shared" si="79"/>
        <v>0</v>
      </c>
      <c r="Z62" s="34"/>
      <c r="AA62" s="100">
        <f>SUMIFS(Transakce!$D$3:$D$5000,Transakce!$H$3:$H$5000,Z$1,Transakce!$I$3:$I$5000,$A$1,Transakce!$C$3:$C$5000,$A62)</f>
        <v>0</v>
      </c>
      <c r="AB62" s="29">
        <f t="shared" si="80"/>
        <v>0</v>
      </c>
      <c r="AC62" s="34"/>
      <c r="AD62" s="100">
        <f>SUMIFS(Transakce!$D$3:$D$5000,Transakce!$H$3:$H$5000,AC$1,Transakce!$I$3:$I$5000,$A$1,Transakce!$C$3:$C$5000,$A62)</f>
        <v>0</v>
      </c>
      <c r="AE62" s="29">
        <f t="shared" si="81"/>
        <v>0</v>
      </c>
      <c r="AF62" s="34"/>
      <c r="AG62" s="100">
        <f>SUMIFS(Transakce!$D$3:$D$5000,Transakce!$H$3:$H$5000,AF$1,Transakce!$I$3:$I$5000,$A$1,Transakce!$C$3:$C$5000,$A62)</f>
        <v>0</v>
      </c>
      <c r="AH62" s="29">
        <f t="shared" si="82"/>
        <v>0</v>
      </c>
      <c r="AI62" s="34"/>
      <c r="AJ62" s="100">
        <f>SUMIFS(Transakce!$D$3:$D$5000,Transakce!$H$3:$H$5000,AI$1,Transakce!$I$3:$I$5000,$A$1,Transakce!$C$3:$C$5000,$A62)</f>
        <v>0</v>
      </c>
      <c r="AK62" s="29">
        <f t="shared" si="83"/>
        <v>0</v>
      </c>
      <c r="AL62" s="79">
        <f t="shared" si="84"/>
        <v>0</v>
      </c>
      <c r="AM62" s="80">
        <f t="shared" si="84"/>
        <v>0</v>
      </c>
      <c r="AN62" s="29">
        <f t="shared" si="85"/>
        <v>0</v>
      </c>
      <c r="AO62" s="81">
        <f t="shared" ref="AO62:AP68" si="87">AL62/$AO$5</f>
        <v>0</v>
      </c>
      <c r="AP62" s="80">
        <f t="shared" si="87"/>
        <v>0</v>
      </c>
      <c r="AQ62" s="29">
        <f t="shared" si="86"/>
        <v>0</v>
      </c>
    </row>
    <row r="63" spans="1:43" ht="15" customHeight="1" outlineLevel="1">
      <c r="A63" s="63" t="str">
        <f>Transakce!A45</f>
        <v>Poplatky v nemocnici</v>
      </c>
      <c r="B63" s="33"/>
      <c r="C63" s="100">
        <f>SUMIFS(Transakce!$D$3:$D$5000,Transakce!$H$3:$H$5000,B$1,Transakce!$I$3:$I$5000,$A$1,Transakce!$C$3:$C$5000,$A63)</f>
        <v>0</v>
      </c>
      <c r="D63" s="29">
        <f t="shared" si="72"/>
        <v>0</v>
      </c>
      <c r="E63" s="34"/>
      <c r="F63" s="100">
        <f>SUMIFS(Transakce!$D$3:$D$5000,Transakce!$H$3:$H$5000,E$1,Transakce!$I$3:$I$5000,$A$1,Transakce!$C$3:$C$5000,$A63)</f>
        <v>0</v>
      </c>
      <c r="G63" s="29">
        <f t="shared" si="73"/>
        <v>0</v>
      </c>
      <c r="H63" s="34"/>
      <c r="I63" s="100">
        <f>SUMIFS(Transakce!$D$3:$D$5000,Transakce!$H$3:$H$5000,H$1,Transakce!$I$3:$I$5000,$A$1,Transakce!$C$3:$C$5000,$A63)</f>
        <v>0</v>
      </c>
      <c r="J63" s="29">
        <f t="shared" si="74"/>
        <v>0</v>
      </c>
      <c r="K63" s="34"/>
      <c r="L63" s="100">
        <f>SUMIFS(Transakce!$D$3:$D$5000,Transakce!$H$3:$H$5000,K$1,Transakce!$I$3:$I$5000,$A$1,Transakce!$C$3:$C$5000,$A63)</f>
        <v>0</v>
      </c>
      <c r="M63" s="29">
        <f t="shared" si="75"/>
        <v>0</v>
      </c>
      <c r="N63" s="34"/>
      <c r="O63" s="100">
        <f>SUMIFS(Transakce!$D$3:$D$5000,Transakce!$H$3:$H$5000,N$1,Transakce!$I$3:$I$5000,$A$1,Transakce!$C$3:$C$5000,$A63)</f>
        <v>0</v>
      </c>
      <c r="P63" s="29">
        <f t="shared" si="76"/>
        <v>0</v>
      </c>
      <c r="Q63" s="34"/>
      <c r="R63" s="100">
        <f>SUMIFS(Transakce!$D$3:$D$5000,Transakce!$H$3:$H$5000,Q$1,Transakce!$I$3:$I$5000,$A$1,Transakce!$C$3:$C$5000,$A63)</f>
        <v>0</v>
      </c>
      <c r="S63" s="29">
        <f t="shared" si="77"/>
        <v>0</v>
      </c>
      <c r="T63" s="34"/>
      <c r="U63" s="100">
        <f>SUMIFS(Transakce!$D$3:$D$5000,Transakce!$H$3:$H$5000,T$1,Transakce!$I$3:$I$5000,$A$1,Transakce!$C$3:$C$5000,$A63)</f>
        <v>0</v>
      </c>
      <c r="V63" s="29">
        <f t="shared" si="78"/>
        <v>0</v>
      </c>
      <c r="W63" s="34"/>
      <c r="X63" s="100">
        <f>SUMIFS(Transakce!$D$3:$D$5000,Transakce!$H$3:$H$5000,W$1,Transakce!$I$3:$I$5000,$A$1,Transakce!$C$3:$C$5000,$A63)</f>
        <v>0</v>
      </c>
      <c r="Y63" s="29">
        <f t="shared" si="79"/>
        <v>0</v>
      </c>
      <c r="Z63" s="34"/>
      <c r="AA63" s="100">
        <f>SUMIFS(Transakce!$D$3:$D$5000,Transakce!$H$3:$H$5000,Z$1,Transakce!$I$3:$I$5000,$A$1,Transakce!$C$3:$C$5000,$A63)</f>
        <v>0</v>
      </c>
      <c r="AB63" s="29">
        <f t="shared" si="80"/>
        <v>0</v>
      </c>
      <c r="AC63" s="34"/>
      <c r="AD63" s="100">
        <f>SUMIFS(Transakce!$D$3:$D$5000,Transakce!$H$3:$H$5000,AC$1,Transakce!$I$3:$I$5000,$A$1,Transakce!$C$3:$C$5000,$A63)</f>
        <v>0</v>
      </c>
      <c r="AE63" s="29">
        <f t="shared" si="81"/>
        <v>0</v>
      </c>
      <c r="AF63" s="34"/>
      <c r="AG63" s="100">
        <f>SUMIFS(Transakce!$D$3:$D$5000,Transakce!$H$3:$H$5000,AF$1,Transakce!$I$3:$I$5000,$A$1,Transakce!$C$3:$C$5000,$A63)</f>
        <v>0</v>
      </c>
      <c r="AH63" s="29">
        <f t="shared" si="82"/>
        <v>0</v>
      </c>
      <c r="AI63" s="34"/>
      <c r="AJ63" s="100">
        <f>SUMIFS(Transakce!$D$3:$D$5000,Transakce!$H$3:$H$5000,AI$1,Transakce!$I$3:$I$5000,$A$1,Transakce!$C$3:$C$5000,$A63)</f>
        <v>0</v>
      </c>
      <c r="AK63" s="29">
        <f t="shared" si="83"/>
        <v>0</v>
      </c>
      <c r="AL63" s="79">
        <f t="shared" si="84"/>
        <v>0</v>
      </c>
      <c r="AM63" s="80">
        <f t="shared" si="84"/>
        <v>0</v>
      </c>
      <c r="AN63" s="29">
        <f t="shared" si="85"/>
        <v>0</v>
      </c>
      <c r="AO63" s="81">
        <f t="shared" si="87"/>
        <v>0</v>
      </c>
      <c r="AP63" s="80">
        <f t="shared" si="87"/>
        <v>0</v>
      </c>
      <c r="AQ63" s="29">
        <f t="shared" si="86"/>
        <v>0</v>
      </c>
    </row>
    <row r="64" spans="1:43" ht="15" customHeight="1" outlineLevel="1">
      <c r="A64" s="63" t="str">
        <f>Transakce!A46</f>
        <v>Zubní ordinace</v>
      </c>
      <c r="B64" s="33"/>
      <c r="C64" s="100">
        <f>SUMIFS(Transakce!$D$3:$D$5000,Transakce!$H$3:$H$5000,B$1,Transakce!$I$3:$I$5000,$A$1,Transakce!$C$3:$C$5000,$A64)</f>
        <v>0</v>
      </c>
      <c r="D64" s="29">
        <f t="shared" si="72"/>
        <v>0</v>
      </c>
      <c r="E64" s="34"/>
      <c r="F64" s="100">
        <f>SUMIFS(Transakce!$D$3:$D$5000,Transakce!$H$3:$H$5000,E$1,Transakce!$I$3:$I$5000,$A$1,Transakce!$C$3:$C$5000,$A64)</f>
        <v>0</v>
      </c>
      <c r="G64" s="29">
        <f t="shared" si="73"/>
        <v>0</v>
      </c>
      <c r="H64" s="34"/>
      <c r="I64" s="100">
        <f>SUMIFS(Transakce!$D$3:$D$5000,Transakce!$H$3:$H$5000,H$1,Transakce!$I$3:$I$5000,$A$1,Transakce!$C$3:$C$5000,$A64)</f>
        <v>0</v>
      </c>
      <c r="J64" s="29">
        <f t="shared" si="74"/>
        <v>0</v>
      </c>
      <c r="K64" s="34"/>
      <c r="L64" s="100">
        <f>SUMIFS(Transakce!$D$3:$D$5000,Transakce!$H$3:$H$5000,K$1,Transakce!$I$3:$I$5000,$A$1,Transakce!$C$3:$C$5000,$A64)</f>
        <v>0</v>
      </c>
      <c r="M64" s="29">
        <f t="shared" si="75"/>
        <v>0</v>
      </c>
      <c r="N64" s="34"/>
      <c r="O64" s="100">
        <f>SUMIFS(Transakce!$D$3:$D$5000,Transakce!$H$3:$H$5000,N$1,Transakce!$I$3:$I$5000,$A$1,Transakce!$C$3:$C$5000,$A64)</f>
        <v>0</v>
      </c>
      <c r="P64" s="29">
        <f t="shared" si="76"/>
        <v>0</v>
      </c>
      <c r="Q64" s="34"/>
      <c r="R64" s="100">
        <f>SUMIFS(Transakce!$D$3:$D$5000,Transakce!$H$3:$H$5000,Q$1,Transakce!$I$3:$I$5000,$A$1,Transakce!$C$3:$C$5000,$A64)</f>
        <v>0</v>
      </c>
      <c r="S64" s="29">
        <f t="shared" si="77"/>
        <v>0</v>
      </c>
      <c r="T64" s="34"/>
      <c r="U64" s="100">
        <f>SUMIFS(Transakce!$D$3:$D$5000,Transakce!$H$3:$H$5000,T$1,Transakce!$I$3:$I$5000,$A$1,Transakce!$C$3:$C$5000,$A64)</f>
        <v>0</v>
      </c>
      <c r="V64" s="29">
        <f t="shared" si="78"/>
        <v>0</v>
      </c>
      <c r="W64" s="34"/>
      <c r="X64" s="100">
        <f>SUMIFS(Transakce!$D$3:$D$5000,Transakce!$H$3:$H$5000,W$1,Transakce!$I$3:$I$5000,$A$1,Transakce!$C$3:$C$5000,$A64)</f>
        <v>0</v>
      </c>
      <c r="Y64" s="29">
        <f t="shared" si="79"/>
        <v>0</v>
      </c>
      <c r="Z64" s="34"/>
      <c r="AA64" s="100">
        <f>SUMIFS(Transakce!$D$3:$D$5000,Transakce!$H$3:$H$5000,Z$1,Transakce!$I$3:$I$5000,$A$1,Transakce!$C$3:$C$5000,$A64)</f>
        <v>0</v>
      </c>
      <c r="AB64" s="29">
        <f t="shared" si="80"/>
        <v>0</v>
      </c>
      <c r="AC64" s="34"/>
      <c r="AD64" s="100">
        <f>SUMIFS(Transakce!$D$3:$D$5000,Transakce!$H$3:$H$5000,AC$1,Transakce!$I$3:$I$5000,$A$1,Transakce!$C$3:$C$5000,$A64)</f>
        <v>0</v>
      </c>
      <c r="AE64" s="29">
        <f t="shared" si="81"/>
        <v>0</v>
      </c>
      <c r="AF64" s="34"/>
      <c r="AG64" s="100">
        <f>SUMIFS(Transakce!$D$3:$D$5000,Transakce!$H$3:$H$5000,AF$1,Transakce!$I$3:$I$5000,$A$1,Transakce!$C$3:$C$5000,$A64)</f>
        <v>0</v>
      </c>
      <c r="AH64" s="29">
        <f t="shared" si="82"/>
        <v>0</v>
      </c>
      <c r="AI64" s="34"/>
      <c r="AJ64" s="100">
        <f>SUMIFS(Transakce!$D$3:$D$5000,Transakce!$H$3:$H$5000,AI$1,Transakce!$I$3:$I$5000,$A$1,Transakce!$C$3:$C$5000,$A64)</f>
        <v>0</v>
      </c>
      <c r="AK64" s="29">
        <f t="shared" si="83"/>
        <v>0</v>
      </c>
      <c r="AL64" s="79">
        <f t="shared" si="84"/>
        <v>0</v>
      </c>
      <c r="AM64" s="80">
        <f t="shared" si="84"/>
        <v>0</v>
      </c>
      <c r="AN64" s="29">
        <f t="shared" si="85"/>
        <v>0</v>
      </c>
      <c r="AO64" s="81">
        <f t="shared" si="87"/>
        <v>0</v>
      </c>
      <c r="AP64" s="80">
        <f t="shared" si="87"/>
        <v>0</v>
      </c>
      <c r="AQ64" s="29">
        <f t="shared" si="86"/>
        <v>0</v>
      </c>
    </row>
    <row r="65" spans="1:43" ht="15" customHeight="1" outlineLevel="1">
      <c r="A65" s="63" t="str">
        <f>Transakce!A47</f>
        <v>Léky</v>
      </c>
      <c r="B65" s="33">
        <v>50</v>
      </c>
      <c r="C65" s="100">
        <f>SUMIFS(Transakce!$D$3:$D$5000,Transakce!$H$3:$H$5000,B$1,Transakce!$I$3:$I$5000,$A$1,Transakce!$C$3:$C$5000,$A65)</f>
        <v>0</v>
      </c>
      <c r="D65" s="29">
        <f t="shared" si="72"/>
        <v>50</v>
      </c>
      <c r="E65" s="34">
        <v>50</v>
      </c>
      <c r="F65" s="100">
        <f>SUMIFS(Transakce!$D$3:$D$5000,Transakce!$H$3:$H$5000,E$1,Transakce!$I$3:$I$5000,$A$1,Transakce!$C$3:$C$5000,$A65)</f>
        <v>0</v>
      </c>
      <c r="G65" s="29">
        <f t="shared" si="73"/>
        <v>50</v>
      </c>
      <c r="H65" s="34">
        <v>50</v>
      </c>
      <c r="I65" s="100">
        <f>SUMIFS(Transakce!$D$3:$D$5000,Transakce!$H$3:$H$5000,H$1,Transakce!$I$3:$I$5000,$A$1,Transakce!$C$3:$C$5000,$A65)</f>
        <v>0</v>
      </c>
      <c r="J65" s="29">
        <f t="shared" si="74"/>
        <v>50</v>
      </c>
      <c r="K65" s="34">
        <v>50</v>
      </c>
      <c r="L65" s="100">
        <f>SUMIFS(Transakce!$D$3:$D$5000,Transakce!$H$3:$H$5000,K$1,Transakce!$I$3:$I$5000,$A$1,Transakce!$C$3:$C$5000,$A65)</f>
        <v>0</v>
      </c>
      <c r="M65" s="29">
        <f t="shared" si="75"/>
        <v>50</v>
      </c>
      <c r="N65" s="34">
        <v>50</v>
      </c>
      <c r="O65" s="100">
        <f>SUMIFS(Transakce!$D$3:$D$5000,Transakce!$H$3:$H$5000,N$1,Transakce!$I$3:$I$5000,$A$1,Transakce!$C$3:$C$5000,$A65)</f>
        <v>0</v>
      </c>
      <c r="P65" s="29">
        <f t="shared" si="76"/>
        <v>50</v>
      </c>
      <c r="Q65" s="34">
        <v>50</v>
      </c>
      <c r="R65" s="100">
        <f>SUMIFS(Transakce!$D$3:$D$5000,Transakce!$H$3:$H$5000,Q$1,Transakce!$I$3:$I$5000,$A$1,Transakce!$C$3:$C$5000,$A65)</f>
        <v>0</v>
      </c>
      <c r="S65" s="29">
        <f t="shared" si="77"/>
        <v>50</v>
      </c>
      <c r="T65" s="34">
        <v>50</v>
      </c>
      <c r="U65" s="100">
        <f>SUMIFS(Transakce!$D$3:$D$5000,Transakce!$H$3:$H$5000,T$1,Transakce!$I$3:$I$5000,$A$1,Transakce!$C$3:$C$5000,$A65)</f>
        <v>0</v>
      </c>
      <c r="V65" s="29">
        <f t="shared" si="78"/>
        <v>50</v>
      </c>
      <c r="W65" s="34">
        <v>50</v>
      </c>
      <c r="X65" s="100">
        <f>SUMIFS(Transakce!$D$3:$D$5000,Transakce!$H$3:$H$5000,W$1,Transakce!$I$3:$I$5000,$A$1,Transakce!$C$3:$C$5000,$A65)</f>
        <v>0</v>
      </c>
      <c r="Y65" s="29">
        <f t="shared" si="79"/>
        <v>50</v>
      </c>
      <c r="Z65" s="34">
        <v>50</v>
      </c>
      <c r="AA65" s="100">
        <f>SUMIFS(Transakce!$D$3:$D$5000,Transakce!$H$3:$H$5000,Z$1,Transakce!$I$3:$I$5000,$A$1,Transakce!$C$3:$C$5000,$A65)</f>
        <v>0</v>
      </c>
      <c r="AB65" s="29">
        <f t="shared" si="80"/>
        <v>50</v>
      </c>
      <c r="AC65" s="34">
        <v>50</v>
      </c>
      <c r="AD65" s="100">
        <f>SUMIFS(Transakce!$D$3:$D$5000,Transakce!$H$3:$H$5000,AC$1,Transakce!$I$3:$I$5000,$A$1,Transakce!$C$3:$C$5000,$A65)</f>
        <v>0</v>
      </c>
      <c r="AE65" s="29">
        <f t="shared" si="81"/>
        <v>50</v>
      </c>
      <c r="AF65" s="34">
        <v>50</v>
      </c>
      <c r="AG65" s="100">
        <f>SUMIFS(Transakce!$D$3:$D$5000,Transakce!$H$3:$H$5000,AF$1,Transakce!$I$3:$I$5000,$A$1,Transakce!$C$3:$C$5000,$A65)</f>
        <v>0</v>
      </c>
      <c r="AH65" s="29">
        <f t="shared" si="82"/>
        <v>50</v>
      </c>
      <c r="AI65" s="34">
        <v>50</v>
      </c>
      <c r="AJ65" s="100">
        <f>SUMIFS(Transakce!$D$3:$D$5000,Transakce!$H$3:$H$5000,AI$1,Transakce!$I$3:$I$5000,$A$1,Transakce!$C$3:$C$5000,$A65)</f>
        <v>0</v>
      </c>
      <c r="AK65" s="29">
        <f t="shared" si="83"/>
        <v>50</v>
      </c>
      <c r="AL65" s="79">
        <f t="shared" si="84"/>
        <v>600</v>
      </c>
      <c r="AM65" s="80">
        <f t="shared" si="84"/>
        <v>0</v>
      </c>
      <c r="AN65" s="29">
        <f t="shared" si="85"/>
        <v>600</v>
      </c>
      <c r="AO65" s="81">
        <f t="shared" si="87"/>
        <v>50</v>
      </c>
      <c r="AP65" s="80">
        <f t="shared" si="87"/>
        <v>0</v>
      </c>
      <c r="AQ65" s="29">
        <f t="shared" si="86"/>
        <v>50</v>
      </c>
    </row>
    <row r="66" spans="1:43" ht="15" customHeight="1" outlineLevel="1">
      <c r="A66" s="63" t="str">
        <f>Transakce!A48</f>
        <v>Vitamíny / doplňky ke stravě</v>
      </c>
      <c r="B66" s="33">
        <v>50</v>
      </c>
      <c r="C66" s="100">
        <f>SUMIFS(Transakce!$D$3:$D$5000,Transakce!$H$3:$H$5000,B$1,Transakce!$I$3:$I$5000,$A$1,Transakce!$C$3:$C$5000,$A66)</f>
        <v>0</v>
      </c>
      <c r="D66" s="29">
        <f t="shared" si="72"/>
        <v>50</v>
      </c>
      <c r="E66" s="34">
        <v>50</v>
      </c>
      <c r="F66" s="100">
        <f>SUMIFS(Transakce!$D$3:$D$5000,Transakce!$H$3:$H$5000,E$1,Transakce!$I$3:$I$5000,$A$1,Transakce!$C$3:$C$5000,$A66)</f>
        <v>0</v>
      </c>
      <c r="G66" s="29">
        <f t="shared" si="73"/>
        <v>50</v>
      </c>
      <c r="H66" s="34">
        <v>50</v>
      </c>
      <c r="I66" s="100">
        <f>SUMIFS(Transakce!$D$3:$D$5000,Transakce!$H$3:$H$5000,H$1,Transakce!$I$3:$I$5000,$A$1,Transakce!$C$3:$C$5000,$A66)</f>
        <v>0</v>
      </c>
      <c r="J66" s="29">
        <f t="shared" si="74"/>
        <v>50</v>
      </c>
      <c r="K66" s="34">
        <v>50</v>
      </c>
      <c r="L66" s="100">
        <f>SUMIFS(Transakce!$D$3:$D$5000,Transakce!$H$3:$H$5000,K$1,Transakce!$I$3:$I$5000,$A$1,Transakce!$C$3:$C$5000,$A66)</f>
        <v>0</v>
      </c>
      <c r="M66" s="29">
        <f t="shared" si="75"/>
        <v>50</v>
      </c>
      <c r="N66" s="34">
        <v>50</v>
      </c>
      <c r="O66" s="100">
        <f>SUMIFS(Transakce!$D$3:$D$5000,Transakce!$H$3:$H$5000,N$1,Transakce!$I$3:$I$5000,$A$1,Transakce!$C$3:$C$5000,$A66)</f>
        <v>0</v>
      </c>
      <c r="P66" s="29">
        <f t="shared" si="76"/>
        <v>50</v>
      </c>
      <c r="Q66" s="34">
        <v>50</v>
      </c>
      <c r="R66" s="100">
        <f>SUMIFS(Transakce!$D$3:$D$5000,Transakce!$H$3:$H$5000,Q$1,Transakce!$I$3:$I$5000,$A$1,Transakce!$C$3:$C$5000,$A66)</f>
        <v>0</v>
      </c>
      <c r="S66" s="29">
        <f t="shared" si="77"/>
        <v>50</v>
      </c>
      <c r="T66" s="34">
        <v>50</v>
      </c>
      <c r="U66" s="100">
        <f>SUMIFS(Transakce!$D$3:$D$5000,Transakce!$H$3:$H$5000,T$1,Transakce!$I$3:$I$5000,$A$1,Transakce!$C$3:$C$5000,$A66)</f>
        <v>0</v>
      </c>
      <c r="V66" s="29">
        <f t="shared" si="78"/>
        <v>50</v>
      </c>
      <c r="W66" s="34">
        <v>50</v>
      </c>
      <c r="X66" s="100">
        <f>SUMIFS(Transakce!$D$3:$D$5000,Transakce!$H$3:$H$5000,W$1,Transakce!$I$3:$I$5000,$A$1,Transakce!$C$3:$C$5000,$A66)</f>
        <v>0</v>
      </c>
      <c r="Y66" s="29">
        <f t="shared" si="79"/>
        <v>50</v>
      </c>
      <c r="Z66" s="34">
        <v>50</v>
      </c>
      <c r="AA66" s="100">
        <f>SUMIFS(Transakce!$D$3:$D$5000,Transakce!$H$3:$H$5000,Z$1,Transakce!$I$3:$I$5000,$A$1,Transakce!$C$3:$C$5000,$A66)</f>
        <v>0</v>
      </c>
      <c r="AB66" s="29">
        <f t="shared" si="80"/>
        <v>50</v>
      </c>
      <c r="AC66" s="34">
        <v>50</v>
      </c>
      <c r="AD66" s="100">
        <f>SUMIFS(Transakce!$D$3:$D$5000,Transakce!$H$3:$H$5000,AC$1,Transakce!$I$3:$I$5000,$A$1,Transakce!$C$3:$C$5000,$A66)</f>
        <v>0</v>
      </c>
      <c r="AE66" s="29">
        <f t="shared" si="81"/>
        <v>50</v>
      </c>
      <c r="AF66" s="34">
        <v>50</v>
      </c>
      <c r="AG66" s="100">
        <f>SUMIFS(Transakce!$D$3:$D$5000,Transakce!$H$3:$H$5000,AF$1,Transakce!$I$3:$I$5000,$A$1,Transakce!$C$3:$C$5000,$A66)</f>
        <v>0</v>
      </c>
      <c r="AH66" s="29">
        <f t="shared" si="82"/>
        <v>50</v>
      </c>
      <c r="AI66" s="34">
        <v>50</v>
      </c>
      <c r="AJ66" s="100">
        <f>SUMIFS(Transakce!$D$3:$D$5000,Transakce!$H$3:$H$5000,AI$1,Transakce!$I$3:$I$5000,$A$1,Transakce!$C$3:$C$5000,$A66)</f>
        <v>0</v>
      </c>
      <c r="AK66" s="29">
        <f t="shared" si="83"/>
        <v>50</v>
      </c>
      <c r="AL66" s="79">
        <f t="shared" si="84"/>
        <v>600</v>
      </c>
      <c r="AM66" s="80">
        <f t="shared" si="84"/>
        <v>0</v>
      </c>
      <c r="AN66" s="29">
        <f t="shared" si="85"/>
        <v>600</v>
      </c>
      <c r="AO66" s="81">
        <f t="shared" si="87"/>
        <v>50</v>
      </c>
      <c r="AP66" s="80">
        <f t="shared" si="87"/>
        <v>0</v>
      </c>
      <c r="AQ66" s="29">
        <f t="shared" si="86"/>
        <v>50</v>
      </c>
    </row>
    <row r="67" spans="1:43" ht="15" customHeight="1" outlineLevel="1">
      <c r="A67" s="63" t="str">
        <f>Transakce!A49</f>
        <v>Další výdaje na zdraví 1</v>
      </c>
      <c r="B67" s="33"/>
      <c r="C67" s="100">
        <f>SUMIFS(Transakce!$D$3:$D$5000,Transakce!$H$3:$H$5000,B$1,Transakce!$I$3:$I$5000,$A$1,Transakce!$C$3:$C$5000,$A67)</f>
        <v>0</v>
      </c>
      <c r="D67" s="29">
        <f t="shared" si="72"/>
        <v>0</v>
      </c>
      <c r="E67" s="34"/>
      <c r="F67" s="100">
        <f>SUMIFS(Transakce!$D$3:$D$5000,Transakce!$H$3:$H$5000,E$1,Transakce!$I$3:$I$5000,$A$1,Transakce!$C$3:$C$5000,$A67)</f>
        <v>0</v>
      </c>
      <c r="G67" s="29">
        <f t="shared" si="73"/>
        <v>0</v>
      </c>
      <c r="H67" s="34"/>
      <c r="I67" s="100">
        <f>SUMIFS(Transakce!$D$3:$D$5000,Transakce!$H$3:$H$5000,H$1,Transakce!$I$3:$I$5000,$A$1,Transakce!$C$3:$C$5000,$A67)</f>
        <v>0</v>
      </c>
      <c r="J67" s="29">
        <f t="shared" si="74"/>
        <v>0</v>
      </c>
      <c r="K67" s="34"/>
      <c r="L67" s="100">
        <f>SUMIFS(Transakce!$D$3:$D$5000,Transakce!$H$3:$H$5000,K$1,Transakce!$I$3:$I$5000,$A$1,Transakce!$C$3:$C$5000,$A67)</f>
        <v>0</v>
      </c>
      <c r="M67" s="29">
        <f t="shared" si="75"/>
        <v>0</v>
      </c>
      <c r="N67" s="34"/>
      <c r="O67" s="100">
        <f>SUMIFS(Transakce!$D$3:$D$5000,Transakce!$H$3:$H$5000,N$1,Transakce!$I$3:$I$5000,$A$1,Transakce!$C$3:$C$5000,$A67)</f>
        <v>0</v>
      </c>
      <c r="P67" s="29">
        <f t="shared" si="76"/>
        <v>0</v>
      </c>
      <c r="Q67" s="34"/>
      <c r="R67" s="100">
        <f>SUMIFS(Transakce!$D$3:$D$5000,Transakce!$H$3:$H$5000,Q$1,Transakce!$I$3:$I$5000,$A$1,Transakce!$C$3:$C$5000,$A67)</f>
        <v>0</v>
      </c>
      <c r="S67" s="29">
        <f t="shared" si="77"/>
        <v>0</v>
      </c>
      <c r="T67" s="34"/>
      <c r="U67" s="100">
        <f>SUMIFS(Transakce!$D$3:$D$5000,Transakce!$H$3:$H$5000,T$1,Transakce!$I$3:$I$5000,$A$1,Transakce!$C$3:$C$5000,$A67)</f>
        <v>0</v>
      </c>
      <c r="V67" s="29">
        <f t="shared" si="78"/>
        <v>0</v>
      </c>
      <c r="W67" s="34"/>
      <c r="X67" s="100">
        <f>SUMIFS(Transakce!$D$3:$D$5000,Transakce!$H$3:$H$5000,W$1,Transakce!$I$3:$I$5000,$A$1,Transakce!$C$3:$C$5000,$A67)</f>
        <v>0</v>
      </c>
      <c r="Y67" s="29">
        <f t="shared" si="79"/>
        <v>0</v>
      </c>
      <c r="Z67" s="34"/>
      <c r="AA67" s="100">
        <f>SUMIFS(Transakce!$D$3:$D$5000,Transakce!$H$3:$H$5000,Z$1,Transakce!$I$3:$I$5000,$A$1,Transakce!$C$3:$C$5000,$A67)</f>
        <v>0</v>
      </c>
      <c r="AB67" s="29">
        <f t="shared" si="80"/>
        <v>0</v>
      </c>
      <c r="AC67" s="34"/>
      <c r="AD67" s="100">
        <f>SUMIFS(Transakce!$D$3:$D$5000,Transakce!$H$3:$H$5000,AC$1,Transakce!$I$3:$I$5000,$A$1,Transakce!$C$3:$C$5000,$A67)</f>
        <v>0</v>
      </c>
      <c r="AE67" s="29">
        <f t="shared" si="81"/>
        <v>0</v>
      </c>
      <c r="AF67" s="34"/>
      <c r="AG67" s="100">
        <f>SUMIFS(Transakce!$D$3:$D$5000,Transakce!$H$3:$H$5000,AF$1,Transakce!$I$3:$I$5000,$A$1,Transakce!$C$3:$C$5000,$A67)</f>
        <v>0</v>
      </c>
      <c r="AH67" s="29">
        <f t="shared" si="82"/>
        <v>0</v>
      </c>
      <c r="AI67" s="34"/>
      <c r="AJ67" s="100">
        <f>SUMIFS(Transakce!$D$3:$D$5000,Transakce!$H$3:$H$5000,AI$1,Transakce!$I$3:$I$5000,$A$1,Transakce!$C$3:$C$5000,$A67)</f>
        <v>0</v>
      </c>
      <c r="AK67" s="29">
        <f t="shared" si="83"/>
        <v>0</v>
      </c>
      <c r="AL67" s="79">
        <f t="shared" si="84"/>
        <v>0</v>
      </c>
      <c r="AM67" s="80">
        <f t="shared" si="84"/>
        <v>0</v>
      </c>
      <c r="AN67" s="29">
        <f t="shared" si="85"/>
        <v>0</v>
      </c>
      <c r="AO67" s="81">
        <f t="shared" si="87"/>
        <v>0</v>
      </c>
      <c r="AP67" s="80">
        <f t="shared" si="87"/>
        <v>0</v>
      </c>
      <c r="AQ67" s="29">
        <f t="shared" si="86"/>
        <v>0</v>
      </c>
    </row>
    <row r="68" spans="1:43" ht="15" customHeight="1" outlineLevel="1">
      <c r="A68" s="63" t="str">
        <f>Transakce!A50</f>
        <v>Další výdaje na zdraví 2</v>
      </c>
      <c r="B68" s="35"/>
      <c r="C68" s="100">
        <f>SUMIFS(Transakce!$D$3:$D$5000,Transakce!$H$3:$H$5000,B$1,Transakce!$I$3:$I$5000,$A$1,Transakce!$C$3:$C$5000,$A68)</f>
        <v>0</v>
      </c>
      <c r="D68" s="29">
        <f t="shared" si="72"/>
        <v>0</v>
      </c>
      <c r="E68" s="36"/>
      <c r="F68" s="100">
        <f>SUMIFS(Transakce!$D$3:$D$5000,Transakce!$H$3:$H$5000,E$1,Transakce!$I$3:$I$5000,$A$1,Transakce!$C$3:$C$5000,$A68)</f>
        <v>0</v>
      </c>
      <c r="G68" s="29">
        <f t="shared" si="73"/>
        <v>0</v>
      </c>
      <c r="H68" s="36"/>
      <c r="I68" s="100">
        <f>SUMIFS(Transakce!$D$3:$D$5000,Transakce!$H$3:$H$5000,H$1,Transakce!$I$3:$I$5000,$A$1,Transakce!$C$3:$C$5000,$A68)</f>
        <v>0</v>
      </c>
      <c r="J68" s="29">
        <f t="shared" si="74"/>
        <v>0</v>
      </c>
      <c r="K68" s="36"/>
      <c r="L68" s="100">
        <f>SUMIFS(Transakce!$D$3:$D$5000,Transakce!$H$3:$H$5000,K$1,Transakce!$I$3:$I$5000,$A$1,Transakce!$C$3:$C$5000,$A68)</f>
        <v>0</v>
      </c>
      <c r="M68" s="29">
        <f t="shared" si="75"/>
        <v>0</v>
      </c>
      <c r="N68" s="36"/>
      <c r="O68" s="100">
        <f>SUMIFS(Transakce!$D$3:$D$5000,Transakce!$H$3:$H$5000,N$1,Transakce!$I$3:$I$5000,$A$1,Transakce!$C$3:$C$5000,$A68)</f>
        <v>0</v>
      </c>
      <c r="P68" s="29">
        <f t="shared" si="76"/>
        <v>0</v>
      </c>
      <c r="Q68" s="36"/>
      <c r="R68" s="100">
        <f>SUMIFS(Transakce!$D$3:$D$5000,Transakce!$H$3:$H$5000,Q$1,Transakce!$I$3:$I$5000,$A$1,Transakce!$C$3:$C$5000,$A68)</f>
        <v>0</v>
      </c>
      <c r="S68" s="29">
        <f t="shared" si="77"/>
        <v>0</v>
      </c>
      <c r="T68" s="36"/>
      <c r="U68" s="100">
        <f>SUMIFS(Transakce!$D$3:$D$5000,Transakce!$H$3:$H$5000,T$1,Transakce!$I$3:$I$5000,$A$1,Transakce!$C$3:$C$5000,$A68)</f>
        <v>0</v>
      </c>
      <c r="V68" s="29">
        <f t="shared" si="78"/>
        <v>0</v>
      </c>
      <c r="W68" s="36"/>
      <c r="X68" s="100">
        <f>SUMIFS(Transakce!$D$3:$D$5000,Transakce!$H$3:$H$5000,W$1,Transakce!$I$3:$I$5000,$A$1,Transakce!$C$3:$C$5000,$A68)</f>
        <v>0</v>
      </c>
      <c r="Y68" s="29">
        <f t="shared" si="79"/>
        <v>0</v>
      </c>
      <c r="Z68" s="36"/>
      <c r="AA68" s="100">
        <f>SUMIFS(Transakce!$D$3:$D$5000,Transakce!$H$3:$H$5000,Z$1,Transakce!$I$3:$I$5000,$A$1,Transakce!$C$3:$C$5000,$A68)</f>
        <v>0</v>
      </c>
      <c r="AB68" s="29">
        <f t="shared" si="80"/>
        <v>0</v>
      </c>
      <c r="AC68" s="36"/>
      <c r="AD68" s="100">
        <f>SUMIFS(Transakce!$D$3:$D$5000,Transakce!$H$3:$H$5000,AC$1,Transakce!$I$3:$I$5000,$A$1,Transakce!$C$3:$C$5000,$A68)</f>
        <v>0</v>
      </c>
      <c r="AE68" s="29">
        <f t="shared" si="81"/>
        <v>0</v>
      </c>
      <c r="AF68" s="36"/>
      <c r="AG68" s="100">
        <f>SUMIFS(Transakce!$D$3:$D$5000,Transakce!$H$3:$H$5000,AF$1,Transakce!$I$3:$I$5000,$A$1,Transakce!$C$3:$C$5000,$A68)</f>
        <v>0</v>
      </c>
      <c r="AH68" s="29">
        <f t="shared" si="82"/>
        <v>0</v>
      </c>
      <c r="AI68" s="36"/>
      <c r="AJ68" s="100">
        <f>SUMIFS(Transakce!$D$3:$D$5000,Transakce!$H$3:$H$5000,AI$1,Transakce!$I$3:$I$5000,$A$1,Transakce!$C$3:$C$5000,$A68)</f>
        <v>0</v>
      </c>
      <c r="AK68" s="29">
        <f t="shared" si="83"/>
        <v>0</v>
      </c>
      <c r="AL68" s="79">
        <f t="shared" si="84"/>
        <v>0</v>
      </c>
      <c r="AM68" s="80">
        <f t="shared" si="84"/>
        <v>0</v>
      </c>
      <c r="AN68" s="29">
        <f t="shared" si="85"/>
        <v>0</v>
      </c>
      <c r="AO68" s="81">
        <f t="shared" si="87"/>
        <v>0</v>
      </c>
      <c r="AP68" s="80">
        <f t="shared" si="87"/>
        <v>0</v>
      </c>
      <c r="AQ68" s="29">
        <f t="shared" si="86"/>
        <v>0</v>
      </c>
    </row>
    <row r="69" spans="1:43" ht="15" customHeight="1">
      <c r="A69" s="68" t="s">
        <v>61</v>
      </c>
      <c r="B69" s="3">
        <f>SUM(B61:B68)</f>
        <v>160</v>
      </c>
      <c r="C69" s="2">
        <f t="shared" ref="C69:AM69" si="88">SUM(C61:C68)</f>
        <v>0</v>
      </c>
      <c r="D69" s="2">
        <f>SUM(D61:D68)</f>
        <v>160</v>
      </c>
      <c r="E69" s="8">
        <f t="shared" si="88"/>
        <v>100</v>
      </c>
      <c r="F69" s="2">
        <f t="shared" si="88"/>
        <v>0</v>
      </c>
      <c r="G69" s="2">
        <f>SUM(G61:G68)</f>
        <v>100</v>
      </c>
      <c r="H69" s="8">
        <f t="shared" si="88"/>
        <v>100</v>
      </c>
      <c r="I69" s="2">
        <f t="shared" si="88"/>
        <v>0</v>
      </c>
      <c r="J69" s="2">
        <f>SUM(J61:J68)</f>
        <v>100</v>
      </c>
      <c r="K69" s="8">
        <f t="shared" si="88"/>
        <v>100</v>
      </c>
      <c r="L69" s="2">
        <f t="shared" si="88"/>
        <v>0</v>
      </c>
      <c r="M69" s="2">
        <f>SUM(M61:M68)</f>
        <v>100</v>
      </c>
      <c r="N69" s="8">
        <f t="shared" si="88"/>
        <v>100</v>
      </c>
      <c r="O69" s="2">
        <f t="shared" si="88"/>
        <v>0</v>
      </c>
      <c r="P69" s="2">
        <f>SUM(P61:P68)</f>
        <v>100</v>
      </c>
      <c r="Q69" s="8">
        <f>SUM(Q61:Q68)</f>
        <v>100</v>
      </c>
      <c r="R69" s="2">
        <f>SUM(R61:R68)</f>
        <v>0</v>
      </c>
      <c r="S69" s="2">
        <f>SUM(S61:S68)</f>
        <v>100</v>
      </c>
      <c r="T69" s="8">
        <f t="shared" si="88"/>
        <v>160</v>
      </c>
      <c r="U69" s="2">
        <f t="shared" si="88"/>
        <v>0</v>
      </c>
      <c r="V69" s="2">
        <f>SUM(V61:V68)</f>
        <v>160</v>
      </c>
      <c r="W69" s="8">
        <f t="shared" si="88"/>
        <v>100</v>
      </c>
      <c r="X69" s="2">
        <f t="shared" si="88"/>
        <v>0</v>
      </c>
      <c r="Y69" s="2">
        <f>SUM(Y61:Y68)</f>
        <v>100</v>
      </c>
      <c r="Z69" s="8">
        <f t="shared" si="88"/>
        <v>100</v>
      </c>
      <c r="AA69" s="2">
        <f t="shared" si="88"/>
        <v>0</v>
      </c>
      <c r="AB69" s="2">
        <f>SUM(AB61:AB68)</f>
        <v>100</v>
      </c>
      <c r="AC69" s="8">
        <f t="shared" si="88"/>
        <v>100</v>
      </c>
      <c r="AD69" s="2">
        <f t="shared" si="88"/>
        <v>0</v>
      </c>
      <c r="AE69" s="2">
        <f>SUM(AE61:AE68)</f>
        <v>100</v>
      </c>
      <c r="AF69" s="8">
        <f t="shared" si="88"/>
        <v>100</v>
      </c>
      <c r="AG69" s="2">
        <f t="shared" si="88"/>
        <v>0</v>
      </c>
      <c r="AH69" s="2">
        <f>SUM(AH61:AH68)</f>
        <v>100</v>
      </c>
      <c r="AI69" s="8">
        <f t="shared" si="88"/>
        <v>100</v>
      </c>
      <c r="AJ69" s="2">
        <f t="shared" si="88"/>
        <v>0</v>
      </c>
      <c r="AK69" s="2">
        <f>SUM(AK61:AK68)</f>
        <v>100</v>
      </c>
      <c r="AL69" s="5">
        <f t="shared" si="88"/>
        <v>1320</v>
      </c>
      <c r="AM69" s="2">
        <f t="shared" si="88"/>
        <v>0</v>
      </c>
      <c r="AN69" s="2">
        <f>SUM(AN61:AN68)</f>
        <v>1320</v>
      </c>
      <c r="AO69" s="4">
        <f>SUM(AO61:AO68)</f>
        <v>110</v>
      </c>
      <c r="AP69" s="2">
        <f>SUM(AP61:AP68)</f>
        <v>0</v>
      </c>
      <c r="AQ69" s="2">
        <f>SUM(AQ61:AQ68)</f>
        <v>110</v>
      </c>
    </row>
    <row r="70" spans="1:43" ht="15" customHeight="1">
      <c r="A70" s="83" t="s">
        <v>36</v>
      </c>
      <c r="B70" s="30"/>
      <c r="C70" s="30"/>
      <c r="D70" s="30"/>
      <c r="E70" s="84"/>
      <c r="F70" s="30"/>
      <c r="G70" s="30"/>
      <c r="H70" s="84"/>
      <c r="I70" s="30"/>
      <c r="J70" s="30"/>
      <c r="K70" s="84"/>
      <c r="L70" s="30"/>
      <c r="M70" s="30"/>
      <c r="N70" s="84"/>
      <c r="O70" s="30"/>
      <c r="P70" s="30"/>
      <c r="Q70" s="84"/>
      <c r="R70" s="30"/>
      <c r="S70" s="30"/>
      <c r="T70" s="84"/>
      <c r="U70" s="30"/>
      <c r="V70" s="30"/>
      <c r="W70" s="84"/>
      <c r="X70" s="30"/>
      <c r="Y70" s="30"/>
      <c r="Z70" s="84"/>
      <c r="AA70" s="30"/>
      <c r="AB70" s="30"/>
      <c r="AC70" s="84"/>
      <c r="AD70" s="30"/>
      <c r="AE70" s="30"/>
      <c r="AF70" s="84"/>
      <c r="AG70" s="30"/>
      <c r="AH70" s="30"/>
      <c r="AI70" s="84"/>
      <c r="AJ70" s="30"/>
      <c r="AK70" s="30"/>
      <c r="AL70" s="85"/>
      <c r="AM70" s="30"/>
      <c r="AN70" s="30"/>
      <c r="AO70" s="86"/>
      <c r="AP70" s="30"/>
      <c r="AQ70" s="30"/>
    </row>
    <row r="71" spans="1:43" ht="15" customHeight="1" outlineLevel="1">
      <c r="A71" s="63" t="str">
        <f>Transakce!A51</f>
        <v>Pojištění domácnosti</v>
      </c>
      <c r="B71" s="31"/>
      <c r="C71" s="100">
        <f>SUMIFS(Transakce!$D$3:$D$5000,Transakce!$H$3:$H$5000,B$1,Transakce!$I$3:$I$5000,$A$1,Transakce!$C$3:$C$5000,$A71)</f>
        <v>0</v>
      </c>
      <c r="D71" s="29">
        <f t="shared" ref="D71:D78" si="89">B71-C71</f>
        <v>0</v>
      </c>
      <c r="E71" s="32"/>
      <c r="F71" s="100">
        <f>SUMIFS(Transakce!$D$3:$D$5000,Transakce!$H$3:$H$5000,E$1,Transakce!$I$3:$I$5000,$A$1,Transakce!$C$3:$C$5000,$A71)</f>
        <v>0</v>
      </c>
      <c r="G71" s="29">
        <f t="shared" ref="G71:G78" si="90">E71-F71</f>
        <v>0</v>
      </c>
      <c r="H71" s="32"/>
      <c r="I71" s="100">
        <f>SUMIFS(Transakce!$D$3:$D$5000,Transakce!$H$3:$H$5000,H$1,Transakce!$I$3:$I$5000,$A$1,Transakce!$C$3:$C$5000,$A71)</f>
        <v>0</v>
      </c>
      <c r="J71" s="29">
        <f t="shared" ref="J71:J78" si="91">H71-I71</f>
        <v>0</v>
      </c>
      <c r="K71" s="32"/>
      <c r="L71" s="100">
        <f>SUMIFS(Transakce!$D$3:$D$5000,Transakce!$H$3:$H$5000,K$1,Transakce!$I$3:$I$5000,$A$1,Transakce!$C$3:$C$5000,$A71)</f>
        <v>0</v>
      </c>
      <c r="M71" s="29">
        <f t="shared" ref="M71:M78" si="92">K71-L71</f>
        <v>0</v>
      </c>
      <c r="N71" s="32"/>
      <c r="O71" s="100">
        <f>SUMIFS(Transakce!$D$3:$D$5000,Transakce!$H$3:$H$5000,N$1,Transakce!$I$3:$I$5000,$A$1,Transakce!$C$3:$C$5000,$A71)</f>
        <v>0</v>
      </c>
      <c r="P71" s="29">
        <f t="shared" ref="P71:P78" si="93">N71-O71</f>
        <v>0</v>
      </c>
      <c r="Q71" s="32"/>
      <c r="R71" s="100">
        <f>SUMIFS(Transakce!$D$3:$D$5000,Transakce!$H$3:$H$5000,Q$1,Transakce!$I$3:$I$5000,$A$1,Transakce!$C$3:$C$5000,$A71)</f>
        <v>0</v>
      </c>
      <c r="S71" s="29">
        <f t="shared" ref="S71:S78" si="94">Q71-R71</f>
        <v>0</v>
      </c>
      <c r="T71" s="32"/>
      <c r="U71" s="100">
        <f>SUMIFS(Transakce!$D$3:$D$5000,Transakce!$H$3:$H$5000,T$1,Transakce!$I$3:$I$5000,$A$1,Transakce!$C$3:$C$5000,$A71)</f>
        <v>0</v>
      </c>
      <c r="V71" s="29">
        <f t="shared" ref="V71:V78" si="95">T71-U71</f>
        <v>0</v>
      </c>
      <c r="W71" s="32"/>
      <c r="X71" s="100">
        <f>SUMIFS(Transakce!$D$3:$D$5000,Transakce!$H$3:$H$5000,W$1,Transakce!$I$3:$I$5000,$A$1,Transakce!$C$3:$C$5000,$A71)</f>
        <v>0</v>
      </c>
      <c r="Y71" s="29">
        <f t="shared" ref="Y71:Y78" si="96">W71-X71</f>
        <v>0</v>
      </c>
      <c r="Z71" s="32"/>
      <c r="AA71" s="100">
        <f>SUMIFS(Transakce!$D$3:$D$5000,Transakce!$H$3:$H$5000,Z$1,Transakce!$I$3:$I$5000,$A$1,Transakce!$C$3:$C$5000,$A71)</f>
        <v>0</v>
      </c>
      <c r="AB71" s="29">
        <f t="shared" ref="AB71:AB78" si="97">Z71-AA71</f>
        <v>0</v>
      </c>
      <c r="AC71" s="32"/>
      <c r="AD71" s="100">
        <f>SUMIFS(Transakce!$D$3:$D$5000,Transakce!$H$3:$H$5000,AC$1,Transakce!$I$3:$I$5000,$A$1,Transakce!$C$3:$C$5000,$A71)</f>
        <v>0</v>
      </c>
      <c r="AE71" s="29">
        <f t="shared" ref="AE71:AE78" si="98">AC71-AD71</f>
        <v>0</v>
      </c>
      <c r="AF71" s="32"/>
      <c r="AG71" s="100">
        <f>SUMIFS(Transakce!$D$3:$D$5000,Transakce!$H$3:$H$5000,AF$1,Transakce!$I$3:$I$5000,$A$1,Transakce!$C$3:$C$5000,$A71)</f>
        <v>0</v>
      </c>
      <c r="AH71" s="29">
        <f t="shared" ref="AH71:AH78" si="99">AF71-AG71</f>
        <v>0</v>
      </c>
      <c r="AI71" s="32"/>
      <c r="AJ71" s="100">
        <f>SUMIFS(Transakce!$D$3:$D$5000,Transakce!$H$3:$H$5000,AI$1,Transakce!$I$3:$I$5000,$A$1,Transakce!$C$3:$C$5000,$A71)</f>
        <v>0</v>
      </c>
      <c r="AK71" s="29">
        <f t="shared" ref="AK71:AK78" si="100">AI71-AJ71</f>
        <v>0</v>
      </c>
      <c r="AL71" s="79">
        <f t="shared" ref="AL71:AM78" si="101">B71+E71+H71+K71+N71+Q71+T71+W71+Z71+AC71+AF71+AI71</f>
        <v>0</v>
      </c>
      <c r="AM71" s="80">
        <f t="shared" si="101"/>
        <v>0</v>
      </c>
      <c r="AN71" s="29">
        <f t="shared" ref="AN71:AN78" si="102">AL71-AM71</f>
        <v>0</v>
      </c>
      <c r="AO71" s="81">
        <f>AL71/$AO$5</f>
        <v>0</v>
      </c>
      <c r="AP71" s="80">
        <f>AM71/$AO$5</f>
        <v>0</v>
      </c>
      <c r="AQ71" s="29">
        <f t="shared" ref="AQ71:AQ78" si="103">AO71-AP71</f>
        <v>0</v>
      </c>
    </row>
    <row r="72" spans="1:43" ht="15" customHeight="1" outlineLevel="1">
      <c r="A72" s="63" t="str">
        <f>Transakce!A52</f>
        <v>Pojištění úrazové</v>
      </c>
      <c r="B72" s="33"/>
      <c r="C72" s="100">
        <f>SUMIFS(Transakce!$D$3:$D$5000,Transakce!$H$3:$H$5000,B$1,Transakce!$I$3:$I$5000,$A$1,Transakce!$C$3:$C$5000,$A72)</f>
        <v>0</v>
      </c>
      <c r="D72" s="29">
        <f t="shared" si="89"/>
        <v>0</v>
      </c>
      <c r="E72" s="34"/>
      <c r="F72" s="100">
        <f>SUMIFS(Transakce!$D$3:$D$5000,Transakce!$H$3:$H$5000,E$1,Transakce!$I$3:$I$5000,$A$1,Transakce!$C$3:$C$5000,$A72)</f>
        <v>0</v>
      </c>
      <c r="G72" s="29">
        <f t="shared" si="90"/>
        <v>0</v>
      </c>
      <c r="H72" s="34"/>
      <c r="I72" s="100">
        <f>SUMIFS(Transakce!$D$3:$D$5000,Transakce!$H$3:$H$5000,H$1,Transakce!$I$3:$I$5000,$A$1,Transakce!$C$3:$C$5000,$A72)</f>
        <v>0</v>
      </c>
      <c r="J72" s="29">
        <f t="shared" si="91"/>
        <v>0</v>
      </c>
      <c r="K72" s="34"/>
      <c r="L72" s="100">
        <f>SUMIFS(Transakce!$D$3:$D$5000,Transakce!$H$3:$H$5000,K$1,Transakce!$I$3:$I$5000,$A$1,Transakce!$C$3:$C$5000,$A72)</f>
        <v>0</v>
      </c>
      <c r="M72" s="29">
        <f t="shared" si="92"/>
        <v>0</v>
      </c>
      <c r="N72" s="34"/>
      <c r="O72" s="100">
        <f>SUMIFS(Transakce!$D$3:$D$5000,Transakce!$H$3:$H$5000,N$1,Transakce!$I$3:$I$5000,$A$1,Transakce!$C$3:$C$5000,$A72)</f>
        <v>0</v>
      </c>
      <c r="P72" s="29">
        <f t="shared" si="93"/>
        <v>0</v>
      </c>
      <c r="Q72" s="34"/>
      <c r="R72" s="100">
        <f>SUMIFS(Transakce!$D$3:$D$5000,Transakce!$H$3:$H$5000,Q$1,Transakce!$I$3:$I$5000,$A$1,Transakce!$C$3:$C$5000,$A72)</f>
        <v>0</v>
      </c>
      <c r="S72" s="29">
        <f t="shared" si="94"/>
        <v>0</v>
      </c>
      <c r="T72" s="34"/>
      <c r="U72" s="100">
        <f>SUMIFS(Transakce!$D$3:$D$5000,Transakce!$H$3:$H$5000,T$1,Transakce!$I$3:$I$5000,$A$1,Transakce!$C$3:$C$5000,$A72)</f>
        <v>0</v>
      </c>
      <c r="V72" s="29">
        <f t="shared" si="95"/>
        <v>0</v>
      </c>
      <c r="W72" s="34"/>
      <c r="X72" s="100">
        <f>SUMIFS(Transakce!$D$3:$D$5000,Transakce!$H$3:$H$5000,W$1,Transakce!$I$3:$I$5000,$A$1,Transakce!$C$3:$C$5000,$A72)</f>
        <v>0</v>
      </c>
      <c r="Y72" s="29">
        <f t="shared" si="96"/>
        <v>0</v>
      </c>
      <c r="Z72" s="34"/>
      <c r="AA72" s="100">
        <f>SUMIFS(Transakce!$D$3:$D$5000,Transakce!$H$3:$H$5000,Z$1,Transakce!$I$3:$I$5000,$A$1,Transakce!$C$3:$C$5000,$A72)</f>
        <v>0</v>
      </c>
      <c r="AB72" s="29">
        <f t="shared" si="97"/>
        <v>0</v>
      </c>
      <c r="AC72" s="34">
        <v>1960</v>
      </c>
      <c r="AD72" s="100">
        <f>SUMIFS(Transakce!$D$3:$D$5000,Transakce!$H$3:$H$5000,AC$1,Transakce!$I$3:$I$5000,$A$1,Transakce!$C$3:$C$5000,$A72)</f>
        <v>0</v>
      </c>
      <c r="AE72" s="29">
        <f t="shared" si="98"/>
        <v>1960</v>
      </c>
      <c r="AF72" s="34"/>
      <c r="AG72" s="100">
        <f>SUMIFS(Transakce!$D$3:$D$5000,Transakce!$H$3:$H$5000,AF$1,Transakce!$I$3:$I$5000,$A$1,Transakce!$C$3:$C$5000,$A72)</f>
        <v>0</v>
      </c>
      <c r="AH72" s="29">
        <f t="shared" si="99"/>
        <v>0</v>
      </c>
      <c r="AI72" s="34"/>
      <c r="AJ72" s="100">
        <f>SUMIFS(Transakce!$D$3:$D$5000,Transakce!$H$3:$H$5000,AI$1,Transakce!$I$3:$I$5000,$A$1,Transakce!$C$3:$C$5000,$A72)</f>
        <v>0</v>
      </c>
      <c r="AK72" s="29">
        <f t="shared" si="100"/>
        <v>0</v>
      </c>
      <c r="AL72" s="79">
        <f t="shared" si="101"/>
        <v>1960</v>
      </c>
      <c r="AM72" s="80">
        <f t="shared" si="101"/>
        <v>0</v>
      </c>
      <c r="AN72" s="29">
        <f t="shared" si="102"/>
        <v>1960</v>
      </c>
      <c r="AO72" s="81">
        <f t="shared" ref="AO72:AP78" si="104">AL72/$AO$5</f>
        <v>163.33333333333334</v>
      </c>
      <c r="AP72" s="80">
        <f t="shared" si="104"/>
        <v>0</v>
      </c>
      <c r="AQ72" s="29">
        <f t="shared" si="103"/>
        <v>163.33333333333334</v>
      </c>
    </row>
    <row r="73" spans="1:43" ht="15" customHeight="1" outlineLevel="1">
      <c r="A73" s="63" t="str">
        <f>Transakce!A53</f>
        <v>Pojištění životní</v>
      </c>
      <c r="B73" s="33">
        <v>146</v>
      </c>
      <c r="C73" s="100">
        <f>SUMIFS(Transakce!$D$3:$D$5000,Transakce!$H$3:$H$5000,B$1,Transakce!$I$3:$I$5000,$A$1,Transakce!$C$3:$C$5000,$A73)</f>
        <v>0</v>
      </c>
      <c r="D73" s="29">
        <f t="shared" si="89"/>
        <v>146</v>
      </c>
      <c r="E73" s="34">
        <v>146</v>
      </c>
      <c r="F73" s="100">
        <f>SUMIFS(Transakce!$D$3:$D$5000,Transakce!$H$3:$H$5000,E$1,Transakce!$I$3:$I$5000,$A$1,Transakce!$C$3:$C$5000,$A73)</f>
        <v>0</v>
      </c>
      <c r="G73" s="29">
        <f t="shared" si="90"/>
        <v>146</v>
      </c>
      <c r="H73" s="34">
        <v>146</v>
      </c>
      <c r="I73" s="100">
        <f>SUMIFS(Transakce!$D$3:$D$5000,Transakce!$H$3:$H$5000,H$1,Transakce!$I$3:$I$5000,$A$1,Transakce!$C$3:$C$5000,$A73)</f>
        <v>0</v>
      </c>
      <c r="J73" s="29">
        <f t="shared" si="91"/>
        <v>146</v>
      </c>
      <c r="K73" s="34">
        <v>146</v>
      </c>
      <c r="L73" s="100">
        <f>SUMIFS(Transakce!$D$3:$D$5000,Transakce!$H$3:$H$5000,K$1,Transakce!$I$3:$I$5000,$A$1,Transakce!$C$3:$C$5000,$A73)</f>
        <v>0</v>
      </c>
      <c r="M73" s="29">
        <f t="shared" si="92"/>
        <v>146</v>
      </c>
      <c r="N73" s="34">
        <v>146</v>
      </c>
      <c r="O73" s="100">
        <f>SUMIFS(Transakce!$D$3:$D$5000,Transakce!$H$3:$H$5000,N$1,Transakce!$I$3:$I$5000,$A$1,Transakce!$C$3:$C$5000,$A73)</f>
        <v>0</v>
      </c>
      <c r="P73" s="29">
        <f t="shared" si="93"/>
        <v>146</v>
      </c>
      <c r="Q73" s="34">
        <v>146</v>
      </c>
      <c r="R73" s="100">
        <f>SUMIFS(Transakce!$D$3:$D$5000,Transakce!$H$3:$H$5000,Q$1,Transakce!$I$3:$I$5000,$A$1,Transakce!$C$3:$C$5000,$A73)</f>
        <v>0</v>
      </c>
      <c r="S73" s="29">
        <f t="shared" si="94"/>
        <v>146</v>
      </c>
      <c r="T73" s="34">
        <v>146</v>
      </c>
      <c r="U73" s="100">
        <f>SUMIFS(Transakce!$D$3:$D$5000,Transakce!$H$3:$H$5000,T$1,Transakce!$I$3:$I$5000,$A$1,Transakce!$C$3:$C$5000,$A73)</f>
        <v>0</v>
      </c>
      <c r="V73" s="29">
        <f t="shared" si="95"/>
        <v>146</v>
      </c>
      <c r="W73" s="34">
        <v>146</v>
      </c>
      <c r="X73" s="100">
        <f>SUMIFS(Transakce!$D$3:$D$5000,Transakce!$H$3:$H$5000,W$1,Transakce!$I$3:$I$5000,$A$1,Transakce!$C$3:$C$5000,$A73)</f>
        <v>0</v>
      </c>
      <c r="Y73" s="29">
        <f t="shared" si="96"/>
        <v>146</v>
      </c>
      <c r="Z73" s="34">
        <v>146</v>
      </c>
      <c r="AA73" s="100">
        <f>SUMIFS(Transakce!$D$3:$D$5000,Transakce!$H$3:$H$5000,Z$1,Transakce!$I$3:$I$5000,$A$1,Transakce!$C$3:$C$5000,$A73)</f>
        <v>0</v>
      </c>
      <c r="AB73" s="29">
        <f t="shared" si="97"/>
        <v>146</v>
      </c>
      <c r="AC73" s="34">
        <v>146</v>
      </c>
      <c r="AD73" s="100">
        <f>SUMIFS(Transakce!$D$3:$D$5000,Transakce!$H$3:$H$5000,AC$1,Transakce!$I$3:$I$5000,$A$1,Transakce!$C$3:$C$5000,$A73)</f>
        <v>0</v>
      </c>
      <c r="AE73" s="29">
        <f t="shared" si="98"/>
        <v>146</v>
      </c>
      <c r="AF73" s="34">
        <v>146</v>
      </c>
      <c r="AG73" s="100">
        <f>SUMIFS(Transakce!$D$3:$D$5000,Transakce!$H$3:$H$5000,AF$1,Transakce!$I$3:$I$5000,$A$1,Transakce!$C$3:$C$5000,$A73)</f>
        <v>0</v>
      </c>
      <c r="AH73" s="29">
        <f t="shared" si="99"/>
        <v>146</v>
      </c>
      <c r="AI73" s="34">
        <v>146</v>
      </c>
      <c r="AJ73" s="100">
        <f>SUMIFS(Transakce!$D$3:$D$5000,Transakce!$H$3:$H$5000,AI$1,Transakce!$I$3:$I$5000,$A$1,Transakce!$C$3:$C$5000,$A73)</f>
        <v>0</v>
      </c>
      <c r="AK73" s="29">
        <f t="shared" si="100"/>
        <v>146</v>
      </c>
      <c r="AL73" s="79">
        <f t="shared" si="101"/>
        <v>1752</v>
      </c>
      <c r="AM73" s="80">
        <f t="shared" si="101"/>
        <v>0</v>
      </c>
      <c r="AN73" s="29">
        <f t="shared" si="102"/>
        <v>1752</v>
      </c>
      <c r="AO73" s="81">
        <f t="shared" si="104"/>
        <v>146</v>
      </c>
      <c r="AP73" s="80">
        <f t="shared" si="104"/>
        <v>0</v>
      </c>
      <c r="AQ73" s="29">
        <f t="shared" si="103"/>
        <v>146</v>
      </c>
    </row>
    <row r="74" spans="1:43" ht="15" customHeight="1" outlineLevel="1">
      <c r="A74" s="63" t="str">
        <f>Transakce!A54</f>
        <v>Pojištění auta</v>
      </c>
      <c r="B74" s="33"/>
      <c r="C74" s="100">
        <f>SUMIFS(Transakce!$D$3:$D$5000,Transakce!$H$3:$H$5000,B$1,Transakce!$I$3:$I$5000,$A$1,Transakce!$C$3:$C$5000,$A74)</f>
        <v>0</v>
      </c>
      <c r="D74" s="29">
        <f t="shared" si="89"/>
        <v>0</v>
      </c>
      <c r="E74" s="34"/>
      <c r="F74" s="100">
        <f>SUMIFS(Transakce!$D$3:$D$5000,Transakce!$H$3:$H$5000,E$1,Transakce!$I$3:$I$5000,$A$1,Transakce!$C$3:$C$5000,$A74)</f>
        <v>0</v>
      </c>
      <c r="G74" s="29">
        <f t="shared" si="90"/>
        <v>0</v>
      </c>
      <c r="H74" s="34"/>
      <c r="I74" s="100">
        <f>SUMIFS(Transakce!$D$3:$D$5000,Transakce!$H$3:$H$5000,H$1,Transakce!$I$3:$I$5000,$A$1,Transakce!$C$3:$C$5000,$A74)</f>
        <v>0</v>
      </c>
      <c r="J74" s="29">
        <f t="shared" si="91"/>
        <v>0</v>
      </c>
      <c r="K74" s="34"/>
      <c r="L74" s="100">
        <f>SUMIFS(Transakce!$D$3:$D$5000,Transakce!$H$3:$H$5000,K$1,Transakce!$I$3:$I$5000,$A$1,Transakce!$C$3:$C$5000,$A74)</f>
        <v>0</v>
      </c>
      <c r="M74" s="29">
        <f t="shared" si="92"/>
        <v>0</v>
      </c>
      <c r="N74" s="34"/>
      <c r="O74" s="100">
        <f>SUMIFS(Transakce!$D$3:$D$5000,Transakce!$H$3:$H$5000,N$1,Transakce!$I$3:$I$5000,$A$1,Transakce!$C$3:$C$5000,$A74)</f>
        <v>0</v>
      </c>
      <c r="P74" s="29">
        <f t="shared" si="93"/>
        <v>0</v>
      </c>
      <c r="Q74" s="34"/>
      <c r="R74" s="100">
        <f>SUMIFS(Transakce!$D$3:$D$5000,Transakce!$H$3:$H$5000,Q$1,Transakce!$I$3:$I$5000,$A$1,Transakce!$C$3:$C$5000,$A74)</f>
        <v>0</v>
      </c>
      <c r="S74" s="29">
        <f t="shared" si="94"/>
        <v>0</v>
      </c>
      <c r="T74" s="34"/>
      <c r="U74" s="100">
        <f>SUMIFS(Transakce!$D$3:$D$5000,Transakce!$H$3:$H$5000,T$1,Transakce!$I$3:$I$5000,$A$1,Transakce!$C$3:$C$5000,$A74)</f>
        <v>0</v>
      </c>
      <c r="V74" s="29">
        <f t="shared" si="95"/>
        <v>0</v>
      </c>
      <c r="W74" s="34"/>
      <c r="X74" s="100">
        <f>SUMIFS(Transakce!$D$3:$D$5000,Transakce!$H$3:$H$5000,W$1,Transakce!$I$3:$I$5000,$A$1,Transakce!$C$3:$C$5000,$A74)</f>
        <v>0</v>
      </c>
      <c r="Y74" s="29">
        <f t="shared" si="96"/>
        <v>0</v>
      </c>
      <c r="Z74" s="34"/>
      <c r="AA74" s="100">
        <f>SUMIFS(Transakce!$D$3:$D$5000,Transakce!$H$3:$H$5000,Z$1,Transakce!$I$3:$I$5000,$A$1,Transakce!$C$3:$C$5000,$A74)</f>
        <v>0</v>
      </c>
      <c r="AB74" s="29">
        <f t="shared" si="97"/>
        <v>0</v>
      </c>
      <c r="AC74" s="34"/>
      <c r="AD74" s="100">
        <f>SUMIFS(Transakce!$D$3:$D$5000,Transakce!$H$3:$H$5000,AC$1,Transakce!$I$3:$I$5000,$A$1,Transakce!$C$3:$C$5000,$A74)</f>
        <v>0</v>
      </c>
      <c r="AE74" s="29">
        <f t="shared" si="98"/>
        <v>0</v>
      </c>
      <c r="AF74" s="34"/>
      <c r="AG74" s="100">
        <f>SUMIFS(Transakce!$D$3:$D$5000,Transakce!$H$3:$H$5000,AF$1,Transakce!$I$3:$I$5000,$A$1,Transakce!$C$3:$C$5000,$A74)</f>
        <v>0</v>
      </c>
      <c r="AH74" s="29">
        <f t="shared" si="99"/>
        <v>0</v>
      </c>
      <c r="AI74" s="34"/>
      <c r="AJ74" s="100">
        <f>SUMIFS(Transakce!$D$3:$D$5000,Transakce!$H$3:$H$5000,AI$1,Transakce!$I$3:$I$5000,$A$1,Transakce!$C$3:$C$5000,$A74)</f>
        <v>0</v>
      </c>
      <c r="AK74" s="29">
        <f t="shared" si="100"/>
        <v>0</v>
      </c>
      <c r="AL74" s="79">
        <f t="shared" si="101"/>
        <v>0</v>
      </c>
      <c r="AM74" s="80">
        <f t="shared" si="101"/>
        <v>0</v>
      </c>
      <c r="AN74" s="29">
        <f t="shared" si="102"/>
        <v>0</v>
      </c>
      <c r="AO74" s="81">
        <f t="shared" si="104"/>
        <v>0</v>
      </c>
      <c r="AP74" s="80">
        <f t="shared" si="104"/>
        <v>0</v>
      </c>
      <c r="AQ74" s="29">
        <f t="shared" si="103"/>
        <v>0</v>
      </c>
    </row>
    <row r="75" spans="1:43" ht="15" customHeight="1" outlineLevel="1">
      <c r="A75" s="63" t="str">
        <f>Transakce!A55</f>
        <v>Jiné pojištění 1</v>
      </c>
      <c r="B75" s="33"/>
      <c r="C75" s="100">
        <f>SUMIFS(Transakce!$D$3:$D$5000,Transakce!$H$3:$H$5000,B$1,Transakce!$I$3:$I$5000,$A$1,Transakce!$C$3:$C$5000,$A75)</f>
        <v>0</v>
      </c>
      <c r="D75" s="29">
        <f t="shared" si="89"/>
        <v>0</v>
      </c>
      <c r="E75" s="34"/>
      <c r="F75" s="100">
        <f>SUMIFS(Transakce!$D$3:$D$5000,Transakce!$H$3:$H$5000,E$1,Transakce!$I$3:$I$5000,$A$1,Transakce!$C$3:$C$5000,$A75)</f>
        <v>0</v>
      </c>
      <c r="G75" s="29">
        <f t="shared" si="90"/>
        <v>0</v>
      </c>
      <c r="H75" s="34"/>
      <c r="I75" s="100">
        <f>SUMIFS(Transakce!$D$3:$D$5000,Transakce!$H$3:$H$5000,H$1,Transakce!$I$3:$I$5000,$A$1,Transakce!$C$3:$C$5000,$A75)</f>
        <v>0</v>
      </c>
      <c r="J75" s="29">
        <f t="shared" si="91"/>
        <v>0</v>
      </c>
      <c r="K75" s="34"/>
      <c r="L75" s="100">
        <f>SUMIFS(Transakce!$D$3:$D$5000,Transakce!$H$3:$H$5000,K$1,Transakce!$I$3:$I$5000,$A$1,Transakce!$C$3:$C$5000,$A75)</f>
        <v>0</v>
      </c>
      <c r="M75" s="29">
        <f t="shared" si="92"/>
        <v>0</v>
      </c>
      <c r="N75" s="34"/>
      <c r="O75" s="100">
        <f>SUMIFS(Transakce!$D$3:$D$5000,Transakce!$H$3:$H$5000,N$1,Transakce!$I$3:$I$5000,$A$1,Transakce!$C$3:$C$5000,$A75)</f>
        <v>0</v>
      </c>
      <c r="P75" s="29">
        <f t="shared" si="93"/>
        <v>0</v>
      </c>
      <c r="Q75" s="34"/>
      <c r="R75" s="100">
        <f>SUMIFS(Transakce!$D$3:$D$5000,Transakce!$H$3:$H$5000,Q$1,Transakce!$I$3:$I$5000,$A$1,Transakce!$C$3:$C$5000,$A75)</f>
        <v>0</v>
      </c>
      <c r="S75" s="29">
        <f t="shared" si="94"/>
        <v>0</v>
      </c>
      <c r="T75" s="34"/>
      <c r="U75" s="100">
        <f>SUMIFS(Transakce!$D$3:$D$5000,Transakce!$H$3:$H$5000,T$1,Transakce!$I$3:$I$5000,$A$1,Transakce!$C$3:$C$5000,$A75)</f>
        <v>0</v>
      </c>
      <c r="V75" s="29">
        <f t="shared" si="95"/>
        <v>0</v>
      </c>
      <c r="W75" s="34"/>
      <c r="X75" s="100">
        <f>SUMIFS(Transakce!$D$3:$D$5000,Transakce!$H$3:$H$5000,W$1,Transakce!$I$3:$I$5000,$A$1,Transakce!$C$3:$C$5000,$A75)</f>
        <v>0</v>
      </c>
      <c r="Y75" s="29">
        <f t="shared" si="96"/>
        <v>0</v>
      </c>
      <c r="Z75" s="34"/>
      <c r="AA75" s="100">
        <f>SUMIFS(Transakce!$D$3:$D$5000,Transakce!$H$3:$H$5000,Z$1,Transakce!$I$3:$I$5000,$A$1,Transakce!$C$3:$C$5000,$A75)</f>
        <v>0</v>
      </c>
      <c r="AB75" s="29">
        <f t="shared" si="97"/>
        <v>0</v>
      </c>
      <c r="AC75" s="34"/>
      <c r="AD75" s="100">
        <f>SUMIFS(Transakce!$D$3:$D$5000,Transakce!$H$3:$H$5000,AC$1,Transakce!$I$3:$I$5000,$A$1,Transakce!$C$3:$C$5000,$A75)</f>
        <v>0</v>
      </c>
      <c r="AE75" s="29">
        <f t="shared" si="98"/>
        <v>0</v>
      </c>
      <c r="AF75" s="34"/>
      <c r="AG75" s="100">
        <f>SUMIFS(Transakce!$D$3:$D$5000,Transakce!$H$3:$H$5000,AF$1,Transakce!$I$3:$I$5000,$A$1,Transakce!$C$3:$C$5000,$A75)</f>
        <v>0</v>
      </c>
      <c r="AH75" s="29">
        <f t="shared" si="99"/>
        <v>0</v>
      </c>
      <c r="AI75" s="34"/>
      <c r="AJ75" s="100">
        <f>SUMIFS(Transakce!$D$3:$D$5000,Transakce!$H$3:$H$5000,AI$1,Transakce!$I$3:$I$5000,$A$1,Transakce!$C$3:$C$5000,$A75)</f>
        <v>0</v>
      </c>
      <c r="AK75" s="29">
        <f t="shared" si="100"/>
        <v>0</v>
      </c>
      <c r="AL75" s="79">
        <f t="shared" si="101"/>
        <v>0</v>
      </c>
      <c r="AM75" s="80">
        <f t="shared" si="101"/>
        <v>0</v>
      </c>
      <c r="AN75" s="29">
        <f t="shared" si="102"/>
        <v>0</v>
      </c>
      <c r="AO75" s="81">
        <f t="shared" si="104"/>
        <v>0</v>
      </c>
      <c r="AP75" s="80">
        <f t="shared" si="104"/>
        <v>0</v>
      </c>
      <c r="AQ75" s="29">
        <f t="shared" si="103"/>
        <v>0</v>
      </c>
    </row>
    <row r="76" spans="1:43" ht="15" customHeight="1" outlineLevel="1">
      <c r="A76" s="63" t="str">
        <f>Transakce!A56</f>
        <v>Jiné pojištění 2</v>
      </c>
      <c r="B76" s="33"/>
      <c r="C76" s="100">
        <f>SUMIFS(Transakce!$D$3:$D$5000,Transakce!$H$3:$H$5000,B$1,Transakce!$I$3:$I$5000,$A$1,Transakce!$C$3:$C$5000,$A76)</f>
        <v>0</v>
      </c>
      <c r="D76" s="29">
        <f t="shared" si="89"/>
        <v>0</v>
      </c>
      <c r="E76" s="34"/>
      <c r="F76" s="100">
        <f>SUMIFS(Transakce!$D$3:$D$5000,Transakce!$H$3:$H$5000,E$1,Transakce!$I$3:$I$5000,$A$1,Transakce!$C$3:$C$5000,$A76)</f>
        <v>0</v>
      </c>
      <c r="G76" s="29">
        <f t="shared" si="90"/>
        <v>0</v>
      </c>
      <c r="H76" s="34"/>
      <c r="I76" s="100">
        <f>SUMIFS(Transakce!$D$3:$D$5000,Transakce!$H$3:$H$5000,H$1,Transakce!$I$3:$I$5000,$A$1,Transakce!$C$3:$C$5000,$A76)</f>
        <v>0</v>
      </c>
      <c r="J76" s="29">
        <f t="shared" si="91"/>
        <v>0</v>
      </c>
      <c r="K76" s="34"/>
      <c r="L76" s="100">
        <f>SUMIFS(Transakce!$D$3:$D$5000,Transakce!$H$3:$H$5000,K$1,Transakce!$I$3:$I$5000,$A$1,Transakce!$C$3:$C$5000,$A76)</f>
        <v>0</v>
      </c>
      <c r="M76" s="29">
        <f t="shared" si="92"/>
        <v>0</v>
      </c>
      <c r="N76" s="34"/>
      <c r="O76" s="100">
        <f>SUMIFS(Transakce!$D$3:$D$5000,Transakce!$H$3:$H$5000,N$1,Transakce!$I$3:$I$5000,$A$1,Transakce!$C$3:$C$5000,$A76)</f>
        <v>0</v>
      </c>
      <c r="P76" s="29">
        <f t="shared" si="93"/>
        <v>0</v>
      </c>
      <c r="Q76" s="34"/>
      <c r="R76" s="100">
        <f>SUMIFS(Transakce!$D$3:$D$5000,Transakce!$H$3:$H$5000,Q$1,Transakce!$I$3:$I$5000,$A$1,Transakce!$C$3:$C$5000,$A76)</f>
        <v>0</v>
      </c>
      <c r="S76" s="29">
        <f t="shared" si="94"/>
        <v>0</v>
      </c>
      <c r="T76" s="34"/>
      <c r="U76" s="100">
        <f>SUMIFS(Transakce!$D$3:$D$5000,Transakce!$H$3:$H$5000,T$1,Transakce!$I$3:$I$5000,$A$1,Transakce!$C$3:$C$5000,$A76)</f>
        <v>0</v>
      </c>
      <c r="V76" s="29">
        <f t="shared" si="95"/>
        <v>0</v>
      </c>
      <c r="W76" s="34"/>
      <c r="X76" s="100">
        <f>SUMIFS(Transakce!$D$3:$D$5000,Transakce!$H$3:$H$5000,W$1,Transakce!$I$3:$I$5000,$A$1,Transakce!$C$3:$C$5000,$A76)</f>
        <v>0</v>
      </c>
      <c r="Y76" s="29">
        <f t="shared" si="96"/>
        <v>0</v>
      </c>
      <c r="Z76" s="34"/>
      <c r="AA76" s="100">
        <f>SUMIFS(Transakce!$D$3:$D$5000,Transakce!$H$3:$H$5000,Z$1,Transakce!$I$3:$I$5000,$A$1,Transakce!$C$3:$C$5000,$A76)</f>
        <v>0</v>
      </c>
      <c r="AB76" s="29">
        <f t="shared" si="97"/>
        <v>0</v>
      </c>
      <c r="AC76" s="34"/>
      <c r="AD76" s="100">
        <f>SUMIFS(Transakce!$D$3:$D$5000,Transakce!$H$3:$H$5000,AC$1,Transakce!$I$3:$I$5000,$A$1,Transakce!$C$3:$C$5000,$A76)</f>
        <v>0</v>
      </c>
      <c r="AE76" s="29">
        <f t="shared" si="98"/>
        <v>0</v>
      </c>
      <c r="AF76" s="34"/>
      <c r="AG76" s="100">
        <f>SUMIFS(Transakce!$D$3:$D$5000,Transakce!$H$3:$H$5000,AF$1,Transakce!$I$3:$I$5000,$A$1,Transakce!$C$3:$C$5000,$A76)</f>
        <v>0</v>
      </c>
      <c r="AH76" s="29">
        <f t="shared" si="99"/>
        <v>0</v>
      </c>
      <c r="AI76" s="34"/>
      <c r="AJ76" s="100">
        <f>SUMIFS(Transakce!$D$3:$D$5000,Transakce!$H$3:$H$5000,AI$1,Transakce!$I$3:$I$5000,$A$1,Transakce!$C$3:$C$5000,$A76)</f>
        <v>0</v>
      </c>
      <c r="AK76" s="29">
        <f t="shared" si="100"/>
        <v>0</v>
      </c>
      <c r="AL76" s="79">
        <f t="shared" si="101"/>
        <v>0</v>
      </c>
      <c r="AM76" s="80">
        <f t="shared" si="101"/>
        <v>0</v>
      </c>
      <c r="AN76" s="29">
        <f t="shared" si="102"/>
        <v>0</v>
      </c>
      <c r="AO76" s="81">
        <f t="shared" si="104"/>
        <v>0</v>
      </c>
      <c r="AP76" s="80">
        <f t="shared" si="104"/>
        <v>0</v>
      </c>
      <c r="AQ76" s="29">
        <f t="shared" si="103"/>
        <v>0</v>
      </c>
    </row>
    <row r="77" spans="1:43" ht="15" customHeight="1" outlineLevel="1">
      <c r="A77" s="63" t="str">
        <f>Transakce!A57</f>
        <v>Jiné pojištění 3</v>
      </c>
      <c r="B77" s="33"/>
      <c r="C77" s="100">
        <f>SUMIFS(Transakce!$D$3:$D$5000,Transakce!$H$3:$H$5000,B$1,Transakce!$I$3:$I$5000,$A$1,Transakce!$C$3:$C$5000,$A77)</f>
        <v>0</v>
      </c>
      <c r="D77" s="29">
        <f t="shared" si="89"/>
        <v>0</v>
      </c>
      <c r="E77" s="34"/>
      <c r="F77" s="100">
        <f>SUMIFS(Transakce!$D$3:$D$5000,Transakce!$H$3:$H$5000,E$1,Transakce!$I$3:$I$5000,$A$1,Transakce!$C$3:$C$5000,$A77)</f>
        <v>0</v>
      </c>
      <c r="G77" s="29">
        <f t="shared" si="90"/>
        <v>0</v>
      </c>
      <c r="H77" s="34"/>
      <c r="I77" s="100">
        <f>SUMIFS(Transakce!$D$3:$D$5000,Transakce!$H$3:$H$5000,H$1,Transakce!$I$3:$I$5000,$A$1,Transakce!$C$3:$C$5000,$A77)</f>
        <v>0</v>
      </c>
      <c r="J77" s="29">
        <f t="shared" si="91"/>
        <v>0</v>
      </c>
      <c r="K77" s="34"/>
      <c r="L77" s="100">
        <f>SUMIFS(Transakce!$D$3:$D$5000,Transakce!$H$3:$H$5000,K$1,Transakce!$I$3:$I$5000,$A$1,Transakce!$C$3:$C$5000,$A77)</f>
        <v>0</v>
      </c>
      <c r="M77" s="29">
        <f t="shared" si="92"/>
        <v>0</v>
      </c>
      <c r="N77" s="34"/>
      <c r="O77" s="100">
        <f>SUMIFS(Transakce!$D$3:$D$5000,Transakce!$H$3:$H$5000,N$1,Transakce!$I$3:$I$5000,$A$1,Transakce!$C$3:$C$5000,$A77)</f>
        <v>0</v>
      </c>
      <c r="P77" s="29">
        <f t="shared" si="93"/>
        <v>0</v>
      </c>
      <c r="Q77" s="34"/>
      <c r="R77" s="100">
        <f>SUMIFS(Transakce!$D$3:$D$5000,Transakce!$H$3:$H$5000,Q$1,Transakce!$I$3:$I$5000,$A$1,Transakce!$C$3:$C$5000,$A77)</f>
        <v>0</v>
      </c>
      <c r="S77" s="29">
        <f t="shared" si="94"/>
        <v>0</v>
      </c>
      <c r="T77" s="34"/>
      <c r="U77" s="100">
        <f>SUMIFS(Transakce!$D$3:$D$5000,Transakce!$H$3:$H$5000,T$1,Transakce!$I$3:$I$5000,$A$1,Transakce!$C$3:$C$5000,$A77)</f>
        <v>0</v>
      </c>
      <c r="V77" s="29">
        <f t="shared" si="95"/>
        <v>0</v>
      </c>
      <c r="W77" s="34"/>
      <c r="X77" s="100">
        <f>SUMIFS(Transakce!$D$3:$D$5000,Transakce!$H$3:$H$5000,W$1,Transakce!$I$3:$I$5000,$A$1,Transakce!$C$3:$C$5000,$A77)</f>
        <v>0</v>
      </c>
      <c r="Y77" s="29">
        <f t="shared" si="96"/>
        <v>0</v>
      </c>
      <c r="Z77" s="34"/>
      <c r="AA77" s="100">
        <f>SUMIFS(Transakce!$D$3:$D$5000,Transakce!$H$3:$H$5000,Z$1,Transakce!$I$3:$I$5000,$A$1,Transakce!$C$3:$C$5000,$A77)</f>
        <v>0</v>
      </c>
      <c r="AB77" s="29">
        <f t="shared" si="97"/>
        <v>0</v>
      </c>
      <c r="AC77" s="34"/>
      <c r="AD77" s="100">
        <f>SUMIFS(Transakce!$D$3:$D$5000,Transakce!$H$3:$H$5000,AC$1,Transakce!$I$3:$I$5000,$A$1,Transakce!$C$3:$C$5000,$A77)</f>
        <v>0</v>
      </c>
      <c r="AE77" s="29">
        <f t="shared" si="98"/>
        <v>0</v>
      </c>
      <c r="AF77" s="34"/>
      <c r="AG77" s="100">
        <f>SUMIFS(Transakce!$D$3:$D$5000,Transakce!$H$3:$H$5000,AF$1,Transakce!$I$3:$I$5000,$A$1,Transakce!$C$3:$C$5000,$A77)</f>
        <v>0</v>
      </c>
      <c r="AH77" s="29">
        <f t="shared" si="99"/>
        <v>0</v>
      </c>
      <c r="AI77" s="34"/>
      <c r="AJ77" s="100">
        <f>SUMIFS(Transakce!$D$3:$D$5000,Transakce!$H$3:$H$5000,AI$1,Transakce!$I$3:$I$5000,$A$1,Transakce!$C$3:$C$5000,$A77)</f>
        <v>0</v>
      </c>
      <c r="AK77" s="29">
        <f t="shared" si="100"/>
        <v>0</v>
      </c>
      <c r="AL77" s="79">
        <f t="shared" si="101"/>
        <v>0</v>
      </c>
      <c r="AM77" s="80">
        <f t="shared" si="101"/>
        <v>0</v>
      </c>
      <c r="AN77" s="29">
        <f t="shared" si="102"/>
        <v>0</v>
      </c>
      <c r="AO77" s="81">
        <f t="shared" si="104"/>
        <v>0</v>
      </c>
      <c r="AP77" s="80">
        <f t="shared" si="104"/>
        <v>0</v>
      </c>
      <c r="AQ77" s="29">
        <f t="shared" si="103"/>
        <v>0</v>
      </c>
    </row>
    <row r="78" spans="1:43" ht="15" customHeight="1" outlineLevel="1">
      <c r="A78" s="63" t="str">
        <f>Transakce!A58</f>
        <v>Jiné pojištění 4</v>
      </c>
      <c r="B78" s="35"/>
      <c r="C78" s="100">
        <f>SUMIFS(Transakce!$D$3:$D$5000,Transakce!$H$3:$H$5000,B$1,Transakce!$I$3:$I$5000,$A$1,Transakce!$C$3:$C$5000,$A78)</f>
        <v>0</v>
      </c>
      <c r="D78" s="29">
        <f t="shared" si="89"/>
        <v>0</v>
      </c>
      <c r="E78" s="36"/>
      <c r="F78" s="100">
        <f>SUMIFS(Transakce!$D$3:$D$5000,Transakce!$H$3:$H$5000,E$1,Transakce!$I$3:$I$5000,$A$1,Transakce!$C$3:$C$5000,$A78)</f>
        <v>0</v>
      </c>
      <c r="G78" s="29">
        <f t="shared" si="90"/>
        <v>0</v>
      </c>
      <c r="H78" s="36"/>
      <c r="I78" s="100">
        <f>SUMIFS(Transakce!$D$3:$D$5000,Transakce!$H$3:$H$5000,H$1,Transakce!$I$3:$I$5000,$A$1,Transakce!$C$3:$C$5000,$A78)</f>
        <v>0</v>
      </c>
      <c r="J78" s="29">
        <f t="shared" si="91"/>
        <v>0</v>
      </c>
      <c r="K78" s="36"/>
      <c r="L78" s="100">
        <f>SUMIFS(Transakce!$D$3:$D$5000,Transakce!$H$3:$H$5000,K$1,Transakce!$I$3:$I$5000,$A$1,Transakce!$C$3:$C$5000,$A78)</f>
        <v>0</v>
      </c>
      <c r="M78" s="29">
        <f t="shared" si="92"/>
        <v>0</v>
      </c>
      <c r="N78" s="36"/>
      <c r="O78" s="100">
        <f>SUMIFS(Transakce!$D$3:$D$5000,Transakce!$H$3:$H$5000,N$1,Transakce!$I$3:$I$5000,$A$1,Transakce!$C$3:$C$5000,$A78)</f>
        <v>0</v>
      </c>
      <c r="P78" s="29">
        <f t="shared" si="93"/>
        <v>0</v>
      </c>
      <c r="Q78" s="36"/>
      <c r="R78" s="100">
        <f>SUMIFS(Transakce!$D$3:$D$5000,Transakce!$H$3:$H$5000,Q$1,Transakce!$I$3:$I$5000,$A$1,Transakce!$C$3:$C$5000,$A78)</f>
        <v>0</v>
      </c>
      <c r="S78" s="29">
        <f t="shared" si="94"/>
        <v>0</v>
      </c>
      <c r="T78" s="36"/>
      <c r="U78" s="100">
        <f>SUMIFS(Transakce!$D$3:$D$5000,Transakce!$H$3:$H$5000,T$1,Transakce!$I$3:$I$5000,$A$1,Transakce!$C$3:$C$5000,$A78)</f>
        <v>0</v>
      </c>
      <c r="V78" s="29">
        <f t="shared" si="95"/>
        <v>0</v>
      </c>
      <c r="W78" s="36"/>
      <c r="X78" s="100">
        <f>SUMIFS(Transakce!$D$3:$D$5000,Transakce!$H$3:$H$5000,W$1,Transakce!$I$3:$I$5000,$A$1,Transakce!$C$3:$C$5000,$A78)</f>
        <v>0</v>
      </c>
      <c r="Y78" s="29">
        <f t="shared" si="96"/>
        <v>0</v>
      </c>
      <c r="Z78" s="36"/>
      <c r="AA78" s="100">
        <f>SUMIFS(Transakce!$D$3:$D$5000,Transakce!$H$3:$H$5000,Z$1,Transakce!$I$3:$I$5000,$A$1,Transakce!$C$3:$C$5000,$A78)</f>
        <v>0</v>
      </c>
      <c r="AB78" s="29">
        <f t="shared" si="97"/>
        <v>0</v>
      </c>
      <c r="AC78" s="36"/>
      <c r="AD78" s="100">
        <f>SUMIFS(Transakce!$D$3:$D$5000,Transakce!$H$3:$H$5000,AC$1,Transakce!$I$3:$I$5000,$A$1,Transakce!$C$3:$C$5000,$A78)</f>
        <v>0</v>
      </c>
      <c r="AE78" s="29">
        <f t="shared" si="98"/>
        <v>0</v>
      </c>
      <c r="AF78" s="36"/>
      <c r="AG78" s="100">
        <f>SUMIFS(Transakce!$D$3:$D$5000,Transakce!$H$3:$H$5000,AF$1,Transakce!$I$3:$I$5000,$A$1,Transakce!$C$3:$C$5000,$A78)</f>
        <v>0</v>
      </c>
      <c r="AH78" s="29">
        <f t="shared" si="99"/>
        <v>0</v>
      </c>
      <c r="AI78" s="36"/>
      <c r="AJ78" s="100">
        <f>SUMIFS(Transakce!$D$3:$D$5000,Transakce!$H$3:$H$5000,AI$1,Transakce!$I$3:$I$5000,$A$1,Transakce!$C$3:$C$5000,$A78)</f>
        <v>0</v>
      </c>
      <c r="AK78" s="29">
        <f t="shared" si="100"/>
        <v>0</v>
      </c>
      <c r="AL78" s="79">
        <f t="shared" si="101"/>
        <v>0</v>
      </c>
      <c r="AM78" s="80">
        <f t="shared" si="101"/>
        <v>0</v>
      </c>
      <c r="AN78" s="29">
        <f t="shared" si="102"/>
        <v>0</v>
      </c>
      <c r="AO78" s="81">
        <f t="shared" si="104"/>
        <v>0</v>
      </c>
      <c r="AP78" s="80">
        <f t="shared" si="104"/>
        <v>0</v>
      </c>
      <c r="AQ78" s="29">
        <f t="shared" si="103"/>
        <v>0</v>
      </c>
    </row>
    <row r="79" spans="1:43" ht="15" customHeight="1">
      <c r="A79" s="68" t="s">
        <v>62</v>
      </c>
      <c r="B79" s="3">
        <f t="shared" ref="B79:AP79" si="105">SUM(B71:B78)</f>
        <v>146</v>
      </c>
      <c r="C79" s="2">
        <f t="shared" si="105"/>
        <v>0</v>
      </c>
      <c r="D79" s="2">
        <f>SUM(D71:D78)</f>
        <v>146</v>
      </c>
      <c r="E79" s="8">
        <f t="shared" si="105"/>
        <v>146</v>
      </c>
      <c r="F79" s="2">
        <f t="shared" si="105"/>
        <v>0</v>
      </c>
      <c r="G79" s="2">
        <f>SUM(G71:G78)</f>
        <v>146</v>
      </c>
      <c r="H79" s="8">
        <f t="shared" si="105"/>
        <v>146</v>
      </c>
      <c r="I79" s="2">
        <f t="shared" si="105"/>
        <v>0</v>
      </c>
      <c r="J79" s="2">
        <f>SUM(J71:J78)</f>
        <v>146</v>
      </c>
      <c r="K79" s="8">
        <f t="shared" si="105"/>
        <v>146</v>
      </c>
      <c r="L79" s="2">
        <f t="shared" si="105"/>
        <v>0</v>
      </c>
      <c r="M79" s="2">
        <f>SUM(M71:M78)</f>
        <v>146</v>
      </c>
      <c r="N79" s="8">
        <f t="shared" si="105"/>
        <v>146</v>
      </c>
      <c r="O79" s="2">
        <f t="shared" si="105"/>
        <v>0</v>
      </c>
      <c r="P79" s="2">
        <f>SUM(P71:P78)</f>
        <v>146</v>
      </c>
      <c r="Q79" s="8">
        <f t="shared" si="105"/>
        <v>146</v>
      </c>
      <c r="R79" s="2">
        <f t="shared" si="105"/>
        <v>0</v>
      </c>
      <c r="S79" s="2">
        <f>SUM(S71:S78)</f>
        <v>146</v>
      </c>
      <c r="T79" s="8">
        <f t="shared" si="105"/>
        <v>146</v>
      </c>
      <c r="U79" s="2">
        <f t="shared" si="105"/>
        <v>0</v>
      </c>
      <c r="V79" s="2">
        <f>SUM(V71:V78)</f>
        <v>146</v>
      </c>
      <c r="W79" s="8">
        <f t="shared" si="105"/>
        <v>146</v>
      </c>
      <c r="X79" s="2">
        <f t="shared" si="105"/>
        <v>0</v>
      </c>
      <c r="Y79" s="2">
        <f>SUM(Y71:Y78)</f>
        <v>146</v>
      </c>
      <c r="Z79" s="8">
        <f t="shared" si="105"/>
        <v>146</v>
      </c>
      <c r="AA79" s="2">
        <f t="shared" si="105"/>
        <v>0</v>
      </c>
      <c r="AB79" s="2">
        <f>SUM(AB71:AB78)</f>
        <v>146</v>
      </c>
      <c r="AC79" s="8">
        <f t="shared" si="105"/>
        <v>2106</v>
      </c>
      <c r="AD79" s="2">
        <f t="shared" si="105"/>
        <v>0</v>
      </c>
      <c r="AE79" s="2">
        <f>SUM(AE71:AE78)</f>
        <v>2106</v>
      </c>
      <c r="AF79" s="8">
        <f t="shared" si="105"/>
        <v>146</v>
      </c>
      <c r="AG79" s="2">
        <f t="shared" si="105"/>
        <v>0</v>
      </c>
      <c r="AH79" s="2">
        <f>SUM(AH71:AH78)</f>
        <v>146</v>
      </c>
      <c r="AI79" s="8">
        <f t="shared" si="105"/>
        <v>146</v>
      </c>
      <c r="AJ79" s="2">
        <f t="shared" si="105"/>
        <v>0</v>
      </c>
      <c r="AK79" s="2">
        <f>SUM(AK71:AK78)</f>
        <v>146</v>
      </c>
      <c r="AL79" s="5">
        <f t="shared" si="105"/>
        <v>3712</v>
      </c>
      <c r="AM79" s="2">
        <f t="shared" si="105"/>
        <v>0</v>
      </c>
      <c r="AN79" s="2">
        <f>SUM(AN71:AN78)</f>
        <v>3712</v>
      </c>
      <c r="AO79" s="4">
        <f t="shared" si="105"/>
        <v>309.33333333333337</v>
      </c>
      <c r="AP79" s="2">
        <f t="shared" si="105"/>
        <v>0</v>
      </c>
      <c r="AQ79" s="2">
        <f>SUM(AQ71:AQ78)</f>
        <v>309.33333333333337</v>
      </c>
    </row>
    <row r="80" spans="1:43" ht="15" customHeight="1">
      <c r="A80" s="83" t="s">
        <v>41</v>
      </c>
      <c r="B80" s="30"/>
      <c r="C80" s="30"/>
      <c r="D80" s="30"/>
      <c r="E80" s="84"/>
      <c r="F80" s="30"/>
      <c r="G80" s="30"/>
      <c r="H80" s="84"/>
      <c r="I80" s="30"/>
      <c r="J80" s="30"/>
      <c r="K80" s="84"/>
      <c r="L80" s="30"/>
      <c r="M80" s="30"/>
      <c r="N80" s="84"/>
      <c r="O80" s="30"/>
      <c r="P80" s="30"/>
      <c r="Q80" s="84"/>
      <c r="R80" s="30"/>
      <c r="S80" s="30"/>
      <c r="T80" s="84"/>
      <c r="U80" s="30"/>
      <c r="V80" s="30"/>
      <c r="W80" s="84"/>
      <c r="X80" s="30"/>
      <c r="Y80" s="30"/>
      <c r="Z80" s="84"/>
      <c r="AA80" s="30"/>
      <c r="AB80" s="30"/>
      <c r="AC80" s="84"/>
      <c r="AD80" s="30"/>
      <c r="AE80" s="30"/>
      <c r="AF80" s="84"/>
      <c r="AG80" s="30"/>
      <c r="AH80" s="30"/>
      <c r="AI80" s="84"/>
      <c r="AJ80" s="30"/>
      <c r="AK80" s="30"/>
      <c r="AL80" s="85"/>
      <c r="AM80" s="30"/>
      <c r="AN80" s="30"/>
      <c r="AO80" s="86"/>
      <c r="AP80" s="30"/>
      <c r="AQ80" s="30"/>
    </row>
    <row r="81" spans="1:43" ht="15" customHeight="1" outlineLevel="1">
      <c r="A81" s="63" t="str">
        <f>Transakce!A59</f>
        <v>Spořící účet | Rezerva</v>
      </c>
      <c r="B81" s="31">
        <v>6250</v>
      </c>
      <c r="C81" s="100">
        <f>SUMIFS(Transakce!$D$3:$D$5000,Transakce!$H$3:$H$5000,B$1,Transakce!$I$3:$I$5000,$A$1,Transakce!$C$3:$C$5000,$A81)</f>
        <v>0</v>
      </c>
      <c r="D81" s="29">
        <f t="shared" ref="D81:D88" si="106">B81-C81</f>
        <v>6250</v>
      </c>
      <c r="E81" s="32">
        <v>6250</v>
      </c>
      <c r="F81" s="100">
        <f>SUMIFS(Transakce!$D$3:$D$5000,Transakce!$H$3:$H$5000,E$1,Transakce!$I$3:$I$5000,$A$1,Transakce!$C$3:$C$5000,$A81)</f>
        <v>0</v>
      </c>
      <c r="G81" s="29">
        <f t="shared" ref="G81:G88" si="107">E81-F81</f>
        <v>6250</v>
      </c>
      <c r="H81" s="32">
        <v>6250</v>
      </c>
      <c r="I81" s="100">
        <f>SUMIFS(Transakce!$D$3:$D$5000,Transakce!$H$3:$H$5000,H$1,Transakce!$I$3:$I$5000,$A$1,Transakce!$C$3:$C$5000,$A81)</f>
        <v>0</v>
      </c>
      <c r="J81" s="29">
        <f t="shared" ref="J81:J88" si="108">H81-I81</f>
        <v>6250</v>
      </c>
      <c r="K81" s="32">
        <v>6250</v>
      </c>
      <c r="L81" s="100">
        <f>SUMIFS(Transakce!$D$3:$D$5000,Transakce!$H$3:$H$5000,K$1,Transakce!$I$3:$I$5000,$A$1,Transakce!$C$3:$C$5000,$A81)</f>
        <v>0</v>
      </c>
      <c r="M81" s="29">
        <f t="shared" ref="M81:M88" si="109">K81-L81</f>
        <v>6250</v>
      </c>
      <c r="N81" s="32">
        <v>6250</v>
      </c>
      <c r="O81" s="100">
        <f>SUMIFS(Transakce!$D$3:$D$5000,Transakce!$H$3:$H$5000,N$1,Transakce!$I$3:$I$5000,$A$1,Transakce!$C$3:$C$5000,$A81)</f>
        <v>0</v>
      </c>
      <c r="P81" s="29">
        <f t="shared" ref="P81:P88" si="110">N81-O81</f>
        <v>6250</v>
      </c>
      <c r="Q81" s="32">
        <v>6250</v>
      </c>
      <c r="R81" s="100">
        <f>SUMIFS(Transakce!$D$3:$D$5000,Transakce!$H$3:$H$5000,Q$1,Transakce!$I$3:$I$5000,$A$1,Transakce!$C$3:$C$5000,$A81)</f>
        <v>0</v>
      </c>
      <c r="S81" s="29">
        <f t="shared" ref="S81:S88" si="111">Q81-R81</f>
        <v>6250</v>
      </c>
      <c r="T81" s="32">
        <v>6250</v>
      </c>
      <c r="U81" s="100">
        <f>SUMIFS(Transakce!$D$3:$D$5000,Transakce!$H$3:$H$5000,T$1,Transakce!$I$3:$I$5000,$A$1,Transakce!$C$3:$C$5000,$A81)</f>
        <v>0</v>
      </c>
      <c r="V81" s="29">
        <f t="shared" ref="V81:V88" si="112">T81-U81</f>
        <v>6250</v>
      </c>
      <c r="W81" s="32">
        <v>6250</v>
      </c>
      <c r="X81" s="100">
        <f>SUMIFS(Transakce!$D$3:$D$5000,Transakce!$H$3:$H$5000,W$1,Transakce!$I$3:$I$5000,$A$1,Transakce!$C$3:$C$5000,$A81)</f>
        <v>0</v>
      </c>
      <c r="Y81" s="29">
        <f t="shared" ref="Y81:Y88" si="113">W81-X81</f>
        <v>6250</v>
      </c>
      <c r="Z81" s="32">
        <v>6250</v>
      </c>
      <c r="AA81" s="100">
        <f>SUMIFS(Transakce!$D$3:$D$5000,Transakce!$H$3:$H$5000,Z$1,Transakce!$I$3:$I$5000,$A$1,Transakce!$C$3:$C$5000,$A81)</f>
        <v>0</v>
      </c>
      <c r="AB81" s="29">
        <f t="shared" ref="AB81:AB88" si="114">Z81-AA81</f>
        <v>6250</v>
      </c>
      <c r="AC81" s="32">
        <v>6250</v>
      </c>
      <c r="AD81" s="100">
        <f>SUMIFS(Transakce!$D$3:$D$5000,Transakce!$H$3:$H$5000,AC$1,Transakce!$I$3:$I$5000,$A$1,Transakce!$C$3:$C$5000,$A81)</f>
        <v>0</v>
      </c>
      <c r="AE81" s="29">
        <f t="shared" ref="AE81:AE88" si="115">AC81-AD81</f>
        <v>6250</v>
      </c>
      <c r="AF81" s="32">
        <v>6250</v>
      </c>
      <c r="AG81" s="100">
        <f>SUMIFS(Transakce!$D$3:$D$5000,Transakce!$H$3:$H$5000,AF$1,Transakce!$I$3:$I$5000,$A$1,Transakce!$C$3:$C$5000,$A81)</f>
        <v>0</v>
      </c>
      <c r="AH81" s="29">
        <f t="shared" ref="AH81:AH88" si="116">AF81-AG81</f>
        <v>6250</v>
      </c>
      <c r="AI81" s="32">
        <v>6250</v>
      </c>
      <c r="AJ81" s="100">
        <f>SUMIFS(Transakce!$D$3:$D$5000,Transakce!$H$3:$H$5000,AI$1,Transakce!$I$3:$I$5000,$A$1,Transakce!$C$3:$C$5000,$A81)</f>
        <v>0</v>
      </c>
      <c r="AK81" s="29">
        <f t="shared" ref="AK81:AK88" si="117">AI81-AJ81</f>
        <v>6250</v>
      </c>
      <c r="AL81" s="79">
        <f t="shared" ref="AL81:AM88" si="118">B81+E81+H81+K81+N81+Q81+T81+W81+Z81+AC81+AF81+AI81</f>
        <v>75000</v>
      </c>
      <c r="AM81" s="80">
        <f t="shared" si="118"/>
        <v>0</v>
      </c>
      <c r="AN81" s="29">
        <f t="shared" ref="AN81:AN88" si="119">AL81-AM81</f>
        <v>75000</v>
      </c>
      <c r="AO81" s="81">
        <f>AL81/$AO$5</f>
        <v>6250</v>
      </c>
      <c r="AP81" s="80">
        <f>AM81/$AO$5</f>
        <v>0</v>
      </c>
      <c r="AQ81" s="29">
        <f t="shared" ref="AQ81:AQ88" si="120">AO81-AP81</f>
        <v>6250</v>
      </c>
    </row>
    <row r="82" spans="1:43" ht="15" customHeight="1" outlineLevel="1">
      <c r="A82" s="63" t="str">
        <f>Transakce!A60</f>
        <v>Stavební spoření</v>
      </c>
      <c r="B82" s="31">
        <v>6250</v>
      </c>
      <c r="C82" s="100">
        <f>SUMIFS(Transakce!$D$3:$D$5000,Transakce!$H$3:$H$5000,B$1,Transakce!$I$3:$I$5000,$A$1,Transakce!$C$3:$C$5000,$A82)</f>
        <v>0</v>
      </c>
      <c r="D82" s="29">
        <f t="shared" si="106"/>
        <v>6250</v>
      </c>
      <c r="E82" s="34">
        <v>6250</v>
      </c>
      <c r="F82" s="100">
        <f>SUMIFS(Transakce!$D$3:$D$5000,Transakce!$H$3:$H$5000,E$1,Transakce!$I$3:$I$5000,$A$1,Transakce!$C$3:$C$5000,$A82)</f>
        <v>0</v>
      </c>
      <c r="G82" s="29">
        <f t="shared" si="107"/>
        <v>6250</v>
      </c>
      <c r="H82" s="34">
        <v>6250</v>
      </c>
      <c r="I82" s="100">
        <f>SUMIFS(Transakce!$D$3:$D$5000,Transakce!$H$3:$H$5000,H$1,Transakce!$I$3:$I$5000,$A$1,Transakce!$C$3:$C$5000,$A82)</f>
        <v>0</v>
      </c>
      <c r="J82" s="29">
        <f t="shared" si="108"/>
        <v>6250</v>
      </c>
      <c r="K82" s="34">
        <v>6250</v>
      </c>
      <c r="L82" s="100">
        <f>SUMIFS(Transakce!$D$3:$D$5000,Transakce!$H$3:$H$5000,K$1,Transakce!$I$3:$I$5000,$A$1,Transakce!$C$3:$C$5000,$A82)</f>
        <v>0</v>
      </c>
      <c r="M82" s="29">
        <f t="shared" si="109"/>
        <v>6250</v>
      </c>
      <c r="N82" s="34">
        <v>6250</v>
      </c>
      <c r="O82" s="100">
        <f>SUMIFS(Transakce!$D$3:$D$5000,Transakce!$H$3:$H$5000,N$1,Transakce!$I$3:$I$5000,$A$1,Transakce!$C$3:$C$5000,$A82)</f>
        <v>0</v>
      </c>
      <c r="P82" s="29">
        <f t="shared" si="110"/>
        <v>6250</v>
      </c>
      <c r="Q82" s="34">
        <v>6250</v>
      </c>
      <c r="R82" s="100">
        <f>SUMIFS(Transakce!$D$3:$D$5000,Transakce!$H$3:$H$5000,Q$1,Transakce!$I$3:$I$5000,$A$1,Transakce!$C$3:$C$5000,$A82)</f>
        <v>0</v>
      </c>
      <c r="S82" s="29">
        <f t="shared" si="111"/>
        <v>6250</v>
      </c>
      <c r="T82" s="34">
        <v>6250</v>
      </c>
      <c r="U82" s="100">
        <f>SUMIFS(Transakce!$D$3:$D$5000,Transakce!$H$3:$H$5000,T$1,Transakce!$I$3:$I$5000,$A$1,Transakce!$C$3:$C$5000,$A82)</f>
        <v>0</v>
      </c>
      <c r="V82" s="29">
        <f t="shared" si="112"/>
        <v>6250</v>
      </c>
      <c r="W82" s="34">
        <v>6250</v>
      </c>
      <c r="X82" s="100">
        <f>SUMIFS(Transakce!$D$3:$D$5000,Transakce!$H$3:$H$5000,W$1,Transakce!$I$3:$I$5000,$A$1,Transakce!$C$3:$C$5000,$A82)</f>
        <v>0</v>
      </c>
      <c r="Y82" s="29">
        <f t="shared" si="113"/>
        <v>6250</v>
      </c>
      <c r="Z82" s="34">
        <v>6250</v>
      </c>
      <c r="AA82" s="100">
        <f>SUMIFS(Transakce!$D$3:$D$5000,Transakce!$H$3:$H$5000,Z$1,Transakce!$I$3:$I$5000,$A$1,Transakce!$C$3:$C$5000,$A82)</f>
        <v>0</v>
      </c>
      <c r="AB82" s="29">
        <f t="shared" si="114"/>
        <v>6250</v>
      </c>
      <c r="AC82" s="34">
        <v>6250</v>
      </c>
      <c r="AD82" s="100">
        <f>SUMIFS(Transakce!$D$3:$D$5000,Transakce!$H$3:$H$5000,AC$1,Transakce!$I$3:$I$5000,$A$1,Transakce!$C$3:$C$5000,$A82)</f>
        <v>0</v>
      </c>
      <c r="AE82" s="29">
        <f t="shared" si="115"/>
        <v>6250</v>
      </c>
      <c r="AF82" s="34">
        <v>6250</v>
      </c>
      <c r="AG82" s="100">
        <f>SUMIFS(Transakce!$D$3:$D$5000,Transakce!$H$3:$H$5000,AF$1,Transakce!$I$3:$I$5000,$A$1,Transakce!$C$3:$C$5000,$A82)</f>
        <v>0</v>
      </c>
      <c r="AH82" s="29">
        <f t="shared" si="116"/>
        <v>6250</v>
      </c>
      <c r="AI82" s="34">
        <v>6250</v>
      </c>
      <c r="AJ82" s="100">
        <f>SUMIFS(Transakce!$D$3:$D$5000,Transakce!$H$3:$H$5000,AI$1,Transakce!$I$3:$I$5000,$A$1,Transakce!$C$3:$C$5000,$A82)</f>
        <v>0</v>
      </c>
      <c r="AK82" s="29">
        <f t="shared" si="117"/>
        <v>6250</v>
      </c>
      <c r="AL82" s="79">
        <f t="shared" si="118"/>
        <v>75000</v>
      </c>
      <c r="AM82" s="80">
        <f t="shared" si="118"/>
        <v>0</v>
      </c>
      <c r="AN82" s="29">
        <f t="shared" si="119"/>
        <v>75000</v>
      </c>
      <c r="AO82" s="81">
        <f t="shared" ref="AO82:AP88" si="121">AL82/$AO$5</f>
        <v>6250</v>
      </c>
      <c r="AP82" s="80">
        <f t="shared" si="121"/>
        <v>0</v>
      </c>
      <c r="AQ82" s="29">
        <f t="shared" si="120"/>
        <v>6250</v>
      </c>
    </row>
    <row r="83" spans="1:43" ht="15" customHeight="1" outlineLevel="1">
      <c r="A83" s="63" t="str">
        <f>Transakce!A61</f>
        <v>Investice | Životní pojištění</v>
      </c>
      <c r="B83" s="34"/>
      <c r="C83" s="100">
        <f>SUMIFS(Transakce!$D$3:$D$5000,Transakce!$H$3:$H$5000,B$1,Transakce!$I$3:$I$5000,$A$1,Transakce!$C$3:$C$5000,$A83)</f>
        <v>0</v>
      </c>
      <c r="D83" s="29">
        <f t="shared" si="106"/>
        <v>0</v>
      </c>
      <c r="E83" s="34"/>
      <c r="F83" s="100">
        <f>SUMIFS(Transakce!$D$3:$D$5000,Transakce!$H$3:$H$5000,E$1,Transakce!$I$3:$I$5000,$A$1,Transakce!$C$3:$C$5000,$A83)</f>
        <v>0</v>
      </c>
      <c r="G83" s="29">
        <f t="shared" si="107"/>
        <v>0</v>
      </c>
      <c r="H83" s="34"/>
      <c r="I83" s="100">
        <f>SUMIFS(Transakce!$D$3:$D$5000,Transakce!$H$3:$H$5000,H$1,Transakce!$I$3:$I$5000,$A$1,Transakce!$C$3:$C$5000,$A83)</f>
        <v>0</v>
      </c>
      <c r="J83" s="29">
        <f t="shared" si="108"/>
        <v>0</v>
      </c>
      <c r="K83" s="34"/>
      <c r="L83" s="100">
        <f>SUMIFS(Transakce!$D$3:$D$5000,Transakce!$H$3:$H$5000,K$1,Transakce!$I$3:$I$5000,$A$1,Transakce!$C$3:$C$5000,$A83)</f>
        <v>0</v>
      </c>
      <c r="M83" s="29">
        <f t="shared" si="109"/>
        <v>0</v>
      </c>
      <c r="N83" s="34"/>
      <c r="O83" s="100">
        <f>SUMIFS(Transakce!$D$3:$D$5000,Transakce!$H$3:$H$5000,N$1,Transakce!$I$3:$I$5000,$A$1,Transakce!$C$3:$C$5000,$A83)</f>
        <v>0</v>
      </c>
      <c r="P83" s="29">
        <f t="shared" si="110"/>
        <v>0</v>
      </c>
      <c r="Q83" s="34"/>
      <c r="R83" s="100">
        <f>SUMIFS(Transakce!$D$3:$D$5000,Transakce!$H$3:$H$5000,Q$1,Transakce!$I$3:$I$5000,$A$1,Transakce!$C$3:$C$5000,$A83)</f>
        <v>0</v>
      </c>
      <c r="S83" s="29">
        <f t="shared" si="111"/>
        <v>0</v>
      </c>
      <c r="T83" s="34"/>
      <c r="U83" s="100">
        <f>SUMIFS(Transakce!$D$3:$D$5000,Transakce!$H$3:$H$5000,T$1,Transakce!$I$3:$I$5000,$A$1,Transakce!$C$3:$C$5000,$A83)</f>
        <v>0</v>
      </c>
      <c r="V83" s="29">
        <f t="shared" si="112"/>
        <v>0</v>
      </c>
      <c r="W83" s="34"/>
      <c r="X83" s="100">
        <f>SUMIFS(Transakce!$D$3:$D$5000,Transakce!$H$3:$H$5000,W$1,Transakce!$I$3:$I$5000,$A$1,Transakce!$C$3:$C$5000,$A83)</f>
        <v>0</v>
      </c>
      <c r="Y83" s="29">
        <f t="shared" si="113"/>
        <v>0</v>
      </c>
      <c r="Z83" s="34"/>
      <c r="AA83" s="100">
        <f>SUMIFS(Transakce!$D$3:$D$5000,Transakce!$H$3:$H$5000,Z$1,Transakce!$I$3:$I$5000,$A$1,Transakce!$C$3:$C$5000,$A83)</f>
        <v>0</v>
      </c>
      <c r="AB83" s="29">
        <f t="shared" si="114"/>
        <v>0</v>
      </c>
      <c r="AC83" s="34"/>
      <c r="AD83" s="100">
        <f>SUMIFS(Transakce!$D$3:$D$5000,Transakce!$H$3:$H$5000,AC$1,Transakce!$I$3:$I$5000,$A$1,Transakce!$C$3:$C$5000,$A83)</f>
        <v>0</v>
      </c>
      <c r="AE83" s="29">
        <f t="shared" si="115"/>
        <v>0</v>
      </c>
      <c r="AF83" s="34"/>
      <c r="AG83" s="100">
        <f>SUMIFS(Transakce!$D$3:$D$5000,Transakce!$H$3:$H$5000,AF$1,Transakce!$I$3:$I$5000,$A$1,Transakce!$C$3:$C$5000,$A83)</f>
        <v>0</v>
      </c>
      <c r="AH83" s="29">
        <f t="shared" si="116"/>
        <v>0</v>
      </c>
      <c r="AI83" s="34"/>
      <c r="AJ83" s="100">
        <f>SUMIFS(Transakce!$D$3:$D$5000,Transakce!$H$3:$H$5000,AI$1,Transakce!$I$3:$I$5000,$A$1,Transakce!$C$3:$C$5000,$A83)</f>
        <v>0</v>
      </c>
      <c r="AK83" s="29">
        <f t="shared" si="117"/>
        <v>0</v>
      </c>
      <c r="AL83" s="79">
        <f t="shared" si="118"/>
        <v>0</v>
      </c>
      <c r="AM83" s="80">
        <f t="shared" si="118"/>
        <v>0</v>
      </c>
      <c r="AN83" s="29">
        <f t="shared" si="119"/>
        <v>0</v>
      </c>
      <c r="AO83" s="81">
        <f t="shared" si="121"/>
        <v>0</v>
      </c>
      <c r="AP83" s="80">
        <f t="shared" si="121"/>
        <v>0</v>
      </c>
      <c r="AQ83" s="29">
        <f t="shared" si="120"/>
        <v>0</v>
      </c>
    </row>
    <row r="84" spans="1:43" ht="15" customHeight="1" outlineLevel="1">
      <c r="A84" s="63" t="str">
        <f>Transakce!A62</f>
        <v>Penzijní připojištění</v>
      </c>
      <c r="B84" s="34">
        <v>300</v>
      </c>
      <c r="C84" s="100">
        <f>SUMIFS(Transakce!$D$3:$D$5000,Transakce!$H$3:$H$5000,B$1,Transakce!$I$3:$I$5000,$A$1,Transakce!$C$3:$C$5000,$A84)</f>
        <v>0</v>
      </c>
      <c r="D84" s="29">
        <f t="shared" si="106"/>
        <v>300</v>
      </c>
      <c r="E84" s="34">
        <v>300</v>
      </c>
      <c r="F84" s="100">
        <f>SUMIFS(Transakce!$D$3:$D$5000,Transakce!$H$3:$H$5000,E$1,Transakce!$I$3:$I$5000,$A$1,Transakce!$C$3:$C$5000,$A84)</f>
        <v>0</v>
      </c>
      <c r="G84" s="29">
        <f t="shared" si="107"/>
        <v>300</v>
      </c>
      <c r="H84" s="34">
        <v>300</v>
      </c>
      <c r="I84" s="100">
        <f>SUMIFS(Transakce!$D$3:$D$5000,Transakce!$H$3:$H$5000,H$1,Transakce!$I$3:$I$5000,$A$1,Transakce!$C$3:$C$5000,$A84)</f>
        <v>0</v>
      </c>
      <c r="J84" s="29">
        <f t="shared" si="108"/>
        <v>300</v>
      </c>
      <c r="K84" s="34">
        <v>300</v>
      </c>
      <c r="L84" s="100">
        <f>SUMIFS(Transakce!$D$3:$D$5000,Transakce!$H$3:$H$5000,K$1,Transakce!$I$3:$I$5000,$A$1,Transakce!$C$3:$C$5000,$A84)</f>
        <v>0</v>
      </c>
      <c r="M84" s="29">
        <f t="shared" si="109"/>
        <v>300</v>
      </c>
      <c r="N84" s="34">
        <v>300</v>
      </c>
      <c r="O84" s="100">
        <f>SUMIFS(Transakce!$D$3:$D$5000,Transakce!$H$3:$H$5000,N$1,Transakce!$I$3:$I$5000,$A$1,Transakce!$C$3:$C$5000,$A84)</f>
        <v>0</v>
      </c>
      <c r="P84" s="29">
        <f t="shared" si="110"/>
        <v>300</v>
      </c>
      <c r="Q84" s="34">
        <v>300</v>
      </c>
      <c r="R84" s="100">
        <f>SUMIFS(Transakce!$D$3:$D$5000,Transakce!$H$3:$H$5000,Q$1,Transakce!$I$3:$I$5000,$A$1,Transakce!$C$3:$C$5000,$A84)</f>
        <v>0</v>
      </c>
      <c r="S84" s="29">
        <f t="shared" si="111"/>
        <v>300</v>
      </c>
      <c r="T84" s="34">
        <v>300</v>
      </c>
      <c r="U84" s="100">
        <f>SUMIFS(Transakce!$D$3:$D$5000,Transakce!$H$3:$H$5000,T$1,Transakce!$I$3:$I$5000,$A$1,Transakce!$C$3:$C$5000,$A84)</f>
        <v>0</v>
      </c>
      <c r="V84" s="29">
        <f t="shared" si="112"/>
        <v>300</v>
      </c>
      <c r="W84" s="34">
        <v>300</v>
      </c>
      <c r="X84" s="100">
        <f>SUMIFS(Transakce!$D$3:$D$5000,Transakce!$H$3:$H$5000,W$1,Transakce!$I$3:$I$5000,$A$1,Transakce!$C$3:$C$5000,$A84)</f>
        <v>0</v>
      </c>
      <c r="Y84" s="29">
        <f t="shared" si="113"/>
        <v>300</v>
      </c>
      <c r="Z84" s="34">
        <v>300</v>
      </c>
      <c r="AA84" s="100">
        <f>SUMIFS(Transakce!$D$3:$D$5000,Transakce!$H$3:$H$5000,Z$1,Transakce!$I$3:$I$5000,$A$1,Transakce!$C$3:$C$5000,$A84)</f>
        <v>0</v>
      </c>
      <c r="AB84" s="29">
        <f t="shared" si="114"/>
        <v>300</v>
      </c>
      <c r="AC84" s="34">
        <v>300</v>
      </c>
      <c r="AD84" s="100">
        <f>SUMIFS(Transakce!$D$3:$D$5000,Transakce!$H$3:$H$5000,AC$1,Transakce!$I$3:$I$5000,$A$1,Transakce!$C$3:$C$5000,$A84)</f>
        <v>0</v>
      </c>
      <c r="AE84" s="29">
        <f t="shared" si="115"/>
        <v>300</v>
      </c>
      <c r="AF84" s="34">
        <v>300</v>
      </c>
      <c r="AG84" s="100">
        <f>SUMIFS(Transakce!$D$3:$D$5000,Transakce!$H$3:$H$5000,AF$1,Transakce!$I$3:$I$5000,$A$1,Transakce!$C$3:$C$5000,$A84)</f>
        <v>0</v>
      </c>
      <c r="AH84" s="29">
        <f t="shared" si="116"/>
        <v>300</v>
      </c>
      <c r="AI84" s="34">
        <v>300</v>
      </c>
      <c r="AJ84" s="100">
        <f>SUMIFS(Transakce!$D$3:$D$5000,Transakce!$H$3:$H$5000,AI$1,Transakce!$I$3:$I$5000,$A$1,Transakce!$C$3:$C$5000,$A84)</f>
        <v>0</v>
      </c>
      <c r="AK84" s="29">
        <f t="shared" si="117"/>
        <v>300</v>
      </c>
      <c r="AL84" s="79">
        <f t="shared" si="118"/>
        <v>3600</v>
      </c>
      <c r="AM84" s="80">
        <f t="shared" si="118"/>
        <v>0</v>
      </c>
      <c r="AN84" s="29">
        <f t="shared" si="119"/>
        <v>3600</v>
      </c>
      <c r="AO84" s="81">
        <f t="shared" si="121"/>
        <v>300</v>
      </c>
      <c r="AP84" s="80">
        <f t="shared" si="121"/>
        <v>0</v>
      </c>
      <c r="AQ84" s="29">
        <f t="shared" si="120"/>
        <v>300</v>
      </c>
    </row>
    <row r="85" spans="1:43" ht="15" customHeight="1" outlineLevel="1">
      <c r="A85" s="63" t="str">
        <f>Transakce!A63</f>
        <v>Investice | Dlouhodobá rezerva</v>
      </c>
      <c r="B85" s="33"/>
      <c r="C85" s="100">
        <f>SUMIFS(Transakce!$D$3:$D$5000,Transakce!$H$3:$H$5000,B$1,Transakce!$I$3:$I$5000,$A$1,Transakce!$C$3:$C$5000,$A85)</f>
        <v>0</v>
      </c>
      <c r="D85" s="29">
        <f t="shared" si="106"/>
        <v>0</v>
      </c>
      <c r="E85" s="34"/>
      <c r="F85" s="100">
        <f>SUMIFS(Transakce!$D$3:$D$5000,Transakce!$H$3:$H$5000,E$1,Transakce!$I$3:$I$5000,$A$1,Transakce!$C$3:$C$5000,$A85)</f>
        <v>0</v>
      </c>
      <c r="G85" s="29">
        <f t="shared" si="107"/>
        <v>0</v>
      </c>
      <c r="H85" s="34"/>
      <c r="I85" s="100">
        <f>SUMIFS(Transakce!$D$3:$D$5000,Transakce!$H$3:$H$5000,H$1,Transakce!$I$3:$I$5000,$A$1,Transakce!$C$3:$C$5000,$A85)</f>
        <v>0</v>
      </c>
      <c r="J85" s="29">
        <f t="shared" si="108"/>
        <v>0</v>
      </c>
      <c r="K85" s="34"/>
      <c r="L85" s="100">
        <f>SUMIFS(Transakce!$D$3:$D$5000,Transakce!$H$3:$H$5000,K$1,Transakce!$I$3:$I$5000,$A$1,Transakce!$C$3:$C$5000,$A85)</f>
        <v>0</v>
      </c>
      <c r="M85" s="29">
        <f t="shared" si="109"/>
        <v>0</v>
      </c>
      <c r="N85" s="34"/>
      <c r="O85" s="100">
        <f>SUMIFS(Transakce!$D$3:$D$5000,Transakce!$H$3:$H$5000,N$1,Transakce!$I$3:$I$5000,$A$1,Transakce!$C$3:$C$5000,$A85)</f>
        <v>0</v>
      </c>
      <c r="P85" s="29">
        <f t="shared" si="110"/>
        <v>0</v>
      </c>
      <c r="Q85" s="34"/>
      <c r="R85" s="100">
        <f>SUMIFS(Transakce!$D$3:$D$5000,Transakce!$H$3:$H$5000,Q$1,Transakce!$I$3:$I$5000,$A$1,Transakce!$C$3:$C$5000,$A85)</f>
        <v>0</v>
      </c>
      <c r="S85" s="29">
        <f t="shared" si="111"/>
        <v>0</v>
      </c>
      <c r="T85" s="34"/>
      <c r="U85" s="100">
        <f>SUMIFS(Transakce!$D$3:$D$5000,Transakce!$H$3:$H$5000,T$1,Transakce!$I$3:$I$5000,$A$1,Transakce!$C$3:$C$5000,$A85)</f>
        <v>0</v>
      </c>
      <c r="V85" s="29">
        <f t="shared" si="112"/>
        <v>0</v>
      </c>
      <c r="W85" s="34"/>
      <c r="X85" s="100">
        <f>SUMIFS(Transakce!$D$3:$D$5000,Transakce!$H$3:$H$5000,W$1,Transakce!$I$3:$I$5000,$A$1,Transakce!$C$3:$C$5000,$A85)</f>
        <v>0</v>
      </c>
      <c r="Y85" s="29">
        <f t="shared" si="113"/>
        <v>0</v>
      </c>
      <c r="Z85" s="34"/>
      <c r="AA85" s="100">
        <f>SUMIFS(Transakce!$D$3:$D$5000,Transakce!$H$3:$H$5000,Z$1,Transakce!$I$3:$I$5000,$A$1,Transakce!$C$3:$C$5000,$A85)</f>
        <v>0</v>
      </c>
      <c r="AB85" s="29">
        <f t="shared" si="114"/>
        <v>0</v>
      </c>
      <c r="AC85" s="34"/>
      <c r="AD85" s="100">
        <f>SUMIFS(Transakce!$D$3:$D$5000,Transakce!$H$3:$H$5000,AC$1,Transakce!$I$3:$I$5000,$A$1,Transakce!$C$3:$C$5000,$A85)</f>
        <v>0</v>
      </c>
      <c r="AE85" s="29">
        <f t="shared" si="115"/>
        <v>0</v>
      </c>
      <c r="AF85" s="34"/>
      <c r="AG85" s="100">
        <f>SUMIFS(Transakce!$D$3:$D$5000,Transakce!$H$3:$H$5000,AF$1,Transakce!$I$3:$I$5000,$A$1,Transakce!$C$3:$C$5000,$A85)</f>
        <v>0</v>
      </c>
      <c r="AH85" s="29">
        <f t="shared" si="116"/>
        <v>0</v>
      </c>
      <c r="AI85" s="34"/>
      <c r="AJ85" s="100">
        <f>SUMIFS(Transakce!$D$3:$D$5000,Transakce!$H$3:$H$5000,AI$1,Transakce!$I$3:$I$5000,$A$1,Transakce!$C$3:$C$5000,$A85)</f>
        <v>0</v>
      </c>
      <c r="AK85" s="29">
        <f t="shared" si="117"/>
        <v>0</v>
      </c>
      <c r="AL85" s="79">
        <f t="shared" si="118"/>
        <v>0</v>
      </c>
      <c r="AM85" s="80">
        <f t="shared" si="118"/>
        <v>0</v>
      </c>
      <c r="AN85" s="29">
        <f t="shared" si="119"/>
        <v>0</v>
      </c>
      <c r="AO85" s="81">
        <f t="shared" si="121"/>
        <v>0</v>
      </c>
      <c r="AP85" s="80">
        <f t="shared" si="121"/>
        <v>0</v>
      </c>
      <c r="AQ85" s="29">
        <f t="shared" si="120"/>
        <v>0</v>
      </c>
    </row>
    <row r="86" spans="1:43" ht="15" customHeight="1" outlineLevel="1">
      <c r="A86" s="63" t="str">
        <f>Transakce!A64</f>
        <v>Jiné spoření 2</v>
      </c>
      <c r="B86" s="33"/>
      <c r="C86" s="100">
        <f>SUMIFS(Transakce!$D$3:$D$5000,Transakce!$H$3:$H$5000,B$1,Transakce!$I$3:$I$5000,$A$1,Transakce!$C$3:$C$5000,$A86)</f>
        <v>0</v>
      </c>
      <c r="D86" s="29">
        <f t="shared" si="106"/>
        <v>0</v>
      </c>
      <c r="E86" s="34"/>
      <c r="F86" s="100">
        <f>SUMIFS(Transakce!$D$3:$D$5000,Transakce!$H$3:$H$5000,E$1,Transakce!$I$3:$I$5000,$A$1,Transakce!$C$3:$C$5000,$A86)</f>
        <v>0</v>
      </c>
      <c r="G86" s="29">
        <f t="shared" si="107"/>
        <v>0</v>
      </c>
      <c r="H86" s="34"/>
      <c r="I86" s="100">
        <f>SUMIFS(Transakce!$D$3:$D$5000,Transakce!$H$3:$H$5000,H$1,Transakce!$I$3:$I$5000,$A$1,Transakce!$C$3:$C$5000,$A86)</f>
        <v>0</v>
      </c>
      <c r="J86" s="29">
        <f t="shared" si="108"/>
        <v>0</v>
      </c>
      <c r="K86" s="34"/>
      <c r="L86" s="100">
        <f>SUMIFS(Transakce!$D$3:$D$5000,Transakce!$H$3:$H$5000,K$1,Transakce!$I$3:$I$5000,$A$1,Transakce!$C$3:$C$5000,$A86)</f>
        <v>0</v>
      </c>
      <c r="M86" s="29">
        <f t="shared" si="109"/>
        <v>0</v>
      </c>
      <c r="N86" s="34"/>
      <c r="O86" s="100">
        <f>SUMIFS(Transakce!$D$3:$D$5000,Transakce!$H$3:$H$5000,N$1,Transakce!$I$3:$I$5000,$A$1,Transakce!$C$3:$C$5000,$A86)</f>
        <v>0</v>
      </c>
      <c r="P86" s="29">
        <f t="shared" si="110"/>
        <v>0</v>
      </c>
      <c r="Q86" s="34"/>
      <c r="R86" s="100">
        <f>SUMIFS(Transakce!$D$3:$D$5000,Transakce!$H$3:$H$5000,Q$1,Transakce!$I$3:$I$5000,$A$1,Transakce!$C$3:$C$5000,$A86)</f>
        <v>0</v>
      </c>
      <c r="S86" s="29">
        <f t="shared" si="111"/>
        <v>0</v>
      </c>
      <c r="T86" s="34"/>
      <c r="U86" s="100">
        <f>SUMIFS(Transakce!$D$3:$D$5000,Transakce!$H$3:$H$5000,T$1,Transakce!$I$3:$I$5000,$A$1,Transakce!$C$3:$C$5000,$A86)</f>
        <v>0</v>
      </c>
      <c r="V86" s="29">
        <f t="shared" si="112"/>
        <v>0</v>
      </c>
      <c r="W86" s="34"/>
      <c r="X86" s="100">
        <f>SUMIFS(Transakce!$D$3:$D$5000,Transakce!$H$3:$H$5000,W$1,Transakce!$I$3:$I$5000,$A$1,Transakce!$C$3:$C$5000,$A86)</f>
        <v>0</v>
      </c>
      <c r="Y86" s="29">
        <f t="shared" si="113"/>
        <v>0</v>
      </c>
      <c r="Z86" s="34"/>
      <c r="AA86" s="100">
        <f>SUMIFS(Transakce!$D$3:$D$5000,Transakce!$H$3:$H$5000,Z$1,Transakce!$I$3:$I$5000,$A$1,Transakce!$C$3:$C$5000,$A86)</f>
        <v>0</v>
      </c>
      <c r="AB86" s="29">
        <f t="shared" si="114"/>
        <v>0</v>
      </c>
      <c r="AC86" s="34"/>
      <c r="AD86" s="100">
        <f>SUMIFS(Transakce!$D$3:$D$5000,Transakce!$H$3:$H$5000,AC$1,Transakce!$I$3:$I$5000,$A$1,Transakce!$C$3:$C$5000,$A86)</f>
        <v>0</v>
      </c>
      <c r="AE86" s="29">
        <f t="shared" si="115"/>
        <v>0</v>
      </c>
      <c r="AF86" s="34"/>
      <c r="AG86" s="100">
        <f>SUMIFS(Transakce!$D$3:$D$5000,Transakce!$H$3:$H$5000,AF$1,Transakce!$I$3:$I$5000,$A$1,Transakce!$C$3:$C$5000,$A86)</f>
        <v>0</v>
      </c>
      <c r="AH86" s="29">
        <f t="shared" si="116"/>
        <v>0</v>
      </c>
      <c r="AI86" s="34"/>
      <c r="AJ86" s="100">
        <f>SUMIFS(Transakce!$D$3:$D$5000,Transakce!$H$3:$H$5000,AI$1,Transakce!$I$3:$I$5000,$A$1,Transakce!$C$3:$C$5000,$A86)</f>
        <v>0</v>
      </c>
      <c r="AK86" s="29">
        <f t="shared" si="117"/>
        <v>0</v>
      </c>
      <c r="AL86" s="79">
        <f t="shared" si="118"/>
        <v>0</v>
      </c>
      <c r="AM86" s="80">
        <f t="shared" si="118"/>
        <v>0</v>
      </c>
      <c r="AN86" s="29">
        <f t="shared" si="119"/>
        <v>0</v>
      </c>
      <c r="AO86" s="81">
        <f t="shared" si="121"/>
        <v>0</v>
      </c>
      <c r="AP86" s="80">
        <f t="shared" si="121"/>
        <v>0</v>
      </c>
      <c r="AQ86" s="29">
        <f t="shared" si="120"/>
        <v>0</v>
      </c>
    </row>
    <row r="87" spans="1:43" ht="15" customHeight="1" outlineLevel="1">
      <c r="A87" s="63" t="str">
        <f>Transakce!A65</f>
        <v>Jiné spoření 3</v>
      </c>
      <c r="B87" s="33"/>
      <c r="C87" s="100">
        <f>SUMIFS(Transakce!$D$3:$D$5000,Transakce!$H$3:$H$5000,B$1,Transakce!$I$3:$I$5000,$A$1,Transakce!$C$3:$C$5000,$A87)</f>
        <v>0</v>
      </c>
      <c r="D87" s="29">
        <f t="shared" si="106"/>
        <v>0</v>
      </c>
      <c r="E87" s="34"/>
      <c r="F87" s="100">
        <f>SUMIFS(Transakce!$D$3:$D$5000,Transakce!$H$3:$H$5000,E$1,Transakce!$I$3:$I$5000,$A$1,Transakce!$C$3:$C$5000,$A87)</f>
        <v>0</v>
      </c>
      <c r="G87" s="29">
        <f t="shared" si="107"/>
        <v>0</v>
      </c>
      <c r="H87" s="34"/>
      <c r="I87" s="100">
        <f>SUMIFS(Transakce!$D$3:$D$5000,Transakce!$H$3:$H$5000,H$1,Transakce!$I$3:$I$5000,$A$1,Transakce!$C$3:$C$5000,$A87)</f>
        <v>0</v>
      </c>
      <c r="J87" s="29">
        <f t="shared" si="108"/>
        <v>0</v>
      </c>
      <c r="K87" s="34"/>
      <c r="L87" s="100">
        <f>SUMIFS(Transakce!$D$3:$D$5000,Transakce!$H$3:$H$5000,K$1,Transakce!$I$3:$I$5000,$A$1,Transakce!$C$3:$C$5000,$A87)</f>
        <v>0</v>
      </c>
      <c r="M87" s="29">
        <f t="shared" si="109"/>
        <v>0</v>
      </c>
      <c r="N87" s="34"/>
      <c r="O87" s="100">
        <f>SUMIFS(Transakce!$D$3:$D$5000,Transakce!$H$3:$H$5000,N$1,Transakce!$I$3:$I$5000,$A$1,Transakce!$C$3:$C$5000,$A87)</f>
        <v>0</v>
      </c>
      <c r="P87" s="29">
        <f t="shared" si="110"/>
        <v>0</v>
      </c>
      <c r="Q87" s="34"/>
      <c r="R87" s="100">
        <f>SUMIFS(Transakce!$D$3:$D$5000,Transakce!$H$3:$H$5000,Q$1,Transakce!$I$3:$I$5000,$A$1,Transakce!$C$3:$C$5000,$A87)</f>
        <v>0</v>
      </c>
      <c r="S87" s="29">
        <f t="shared" si="111"/>
        <v>0</v>
      </c>
      <c r="T87" s="34"/>
      <c r="U87" s="100">
        <f>SUMIFS(Transakce!$D$3:$D$5000,Transakce!$H$3:$H$5000,T$1,Transakce!$I$3:$I$5000,$A$1,Transakce!$C$3:$C$5000,$A87)</f>
        <v>0</v>
      </c>
      <c r="V87" s="29">
        <f t="shared" si="112"/>
        <v>0</v>
      </c>
      <c r="W87" s="34"/>
      <c r="X87" s="100">
        <f>SUMIFS(Transakce!$D$3:$D$5000,Transakce!$H$3:$H$5000,W$1,Transakce!$I$3:$I$5000,$A$1,Transakce!$C$3:$C$5000,$A87)</f>
        <v>0</v>
      </c>
      <c r="Y87" s="29">
        <f t="shared" si="113"/>
        <v>0</v>
      </c>
      <c r="Z87" s="34"/>
      <c r="AA87" s="100">
        <f>SUMIFS(Transakce!$D$3:$D$5000,Transakce!$H$3:$H$5000,Z$1,Transakce!$I$3:$I$5000,$A$1,Transakce!$C$3:$C$5000,$A87)</f>
        <v>0</v>
      </c>
      <c r="AB87" s="29">
        <f t="shared" si="114"/>
        <v>0</v>
      </c>
      <c r="AC87" s="34"/>
      <c r="AD87" s="100">
        <f>SUMIFS(Transakce!$D$3:$D$5000,Transakce!$H$3:$H$5000,AC$1,Transakce!$I$3:$I$5000,$A$1,Transakce!$C$3:$C$5000,$A87)</f>
        <v>0</v>
      </c>
      <c r="AE87" s="29">
        <f t="shared" si="115"/>
        <v>0</v>
      </c>
      <c r="AF87" s="34"/>
      <c r="AG87" s="100">
        <f>SUMIFS(Transakce!$D$3:$D$5000,Transakce!$H$3:$H$5000,AF$1,Transakce!$I$3:$I$5000,$A$1,Transakce!$C$3:$C$5000,$A87)</f>
        <v>0</v>
      </c>
      <c r="AH87" s="29">
        <f t="shared" si="116"/>
        <v>0</v>
      </c>
      <c r="AI87" s="34"/>
      <c r="AJ87" s="100">
        <f>SUMIFS(Transakce!$D$3:$D$5000,Transakce!$H$3:$H$5000,AI$1,Transakce!$I$3:$I$5000,$A$1,Transakce!$C$3:$C$5000,$A87)</f>
        <v>0</v>
      </c>
      <c r="AK87" s="29">
        <f t="shared" si="117"/>
        <v>0</v>
      </c>
      <c r="AL87" s="79">
        <f t="shared" si="118"/>
        <v>0</v>
      </c>
      <c r="AM87" s="80">
        <f t="shared" si="118"/>
        <v>0</v>
      </c>
      <c r="AN87" s="29">
        <f t="shared" si="119"/>
        <v>0</v>
      </c>
      <c r="AO87" s="81">
        <f t="shared" si="121"/>
        <v>0</v>
      </c>
      <c r="AP87" s="80">
        <f t="shared" si="121"/>
        <v>0</v>
      </c>
      <c r="AQ87" s="29">
        <f t="shared" si="120"/>
        <v>0</v>
      </c>
    </row>
    <row r="88" spans="1:43" ht="15" customHeight="1" outlineLevel="1">
      <c r="A88" s="63" t="str">
        <f>Transakce!A66</f>
        <v>Jiné spoření 4</v>
      </c>
      <c r="B88" s="35"/>
      <c r="C88" s="100">
        <f>SUMIFS(Transakce!$D$3:$D$5000,Transakce!$H$3:$H$5000,B$1,Transakce!$I$3:$I$5000,$A$1,Transakce!$C$3:$C$5000,$A88)</f>
        <v>0</v>
      </c>
      <c r="D88" s="29">
        <f t="shared" si="106"/>
        <v>0</v>
      </c>
      <c r="E88" s="36"/>
      <c r="F88" s="100">
        <f>SUMIFS(Transakce!$D$3:$D$5000,Transakce!$H$3:$H$5000,E$1,Transakce!$I$3:$I$5000,$A$1,Transakce!$C$3:$C$5000,$A88)</f>
        <v>0</v>
      </c>
      <c r="G88" s="29">
        <f t="shared" si="107"/>
        <v>0</v>
      </c>
      <c r="H88" s="36"/>
      <c r="I88" s="100">
        <f>SUMIFS(Transakce!$D$3:$D$5000,Transakce!$H$3:$H$5000,H$1,Transakce!$I$3:$I$5000,$A$1,Transakce!$C$3:$C$5000,$A88)</f>
        <v>0</v>
      </c>
      <c r="J88" s="29">
        <f t="shared" si="108"/>
        <v>0</v>
      </c>
      <c r="K88" s="36"/>
      <c r="L88" s="100">
        <f>SUMIFS(Transakce!$D$3:$D$5000,Transakce!$H$3:$H$5000,K$1,Transakce!$I$3:$I$5000,$A$1,Transakce!$C$3:$C$5000,$A88)</f>
        <v>0</v>
      </c>
      <c r="M88" s="29">
        <f t="shared" si="109"/>
        <v>0</v>
      </c>
      <c r="N88" s="36"/>
      <c r="O88" s="100">
        <f>SUMIFS(Transakce!$D$3:$D$5000,Transakce!$H$3:$H$5000,N$1,Transakce!$I$3:$I$5000,$A$1,Transakce!$C$3:$C$5000,$A88)</f>
        <v>0</v>
      </c>
      <c r="P88" s="29">
        <f t="shared" si="110"/>
        <v>0</v>
      </c>
      <c r="Q88" s="36"/>
      <c r="R88" s="100">
        <f>SUMIFS(Transakce!$D$3:$D$5000,Transakce!$H$3:$H$5000,Q$1,Transakce!$I$3:$I$5000,$A$1,Transakce!$C$3:$C$5000,$A88)</f>
        <v>0</v>
      </c>
      <c r="S88" s="29">
        <f t="shared" si="111"/>
        <v>0</v>
      </c>
      <c r="T88" s="36"/>
      <c r="U88" s="100">
        <f>SUMIFS(Transakce!$D$3:$D$5000,Transakce!$H$3:$H$5000,T$1,Transakce!$I$3:$I$5000,$A$1,Transakce!$C$3:$C$5000,$A88)</f>
        <v>0</v>
      </c>
      <c r="V88" s="29">
        <f t="shared" si="112"/>
        <v>0</v>
      </c>
      <c r="W88" s="36"/>
      <c r="X88" s="100">
        <f>SUMIFS(Transakce!$D$3:$D$5000,Transakce!$H$3:$H$5000,W$1,Transakce!$I$3:$I$5000,$A$1,Transakce!$C$3:$C$5000,$A88)</f>
        <v>0</v>
      </c>
      <c r="Y88" s="29">
        <f t="shared" si="113"/>
        <v>0</v>
      </c>
      <c r="Z88" s="36"/>
      <c r="AA88" s="100">
        <f>SUMIFS(Transakce!$D$3:$D$5000,Transakce!$H$3:$H$5000,Z$1,Transakce!$I$3:$I$5000,$A$1,Transakce!$C$3:$C$5000,$A88)</f>
        <v>0</v>
      </c>
      <c r="AB88" s="29">
        <f t="shared" si="114"/>
        <v>0</v>
      </c>
      <c r="AC88" s="36"/>
      <c r="AD88" s="100">
        <f>SUMIFS(Transakce!$D$3:$D$5000,Transakce!$H$3:$H$5000,AC$1,Transakce!$I$3:$I$5000,$A$1,Transakce!$C$3:$C$5000,$A88)</f>
        <v>0</v>
      </c>
      <c r="AE88" s="29">
        <f t="shared" si="115"/>
        <v>0</v>
      </c>
      <c r="AF88" s="36"/>
      <c r="AG88" s="100">
        <f>SUMIFS(Transakce!$D$3:$D$5000,Transakce!$H$3:$H$5000,AF$1,Transakce!$I$3:$I$5000,$A$1,Transakce!$C$3:$C$5000,$A88)</f>
        <v>0</v>
      </c>
      <c r="AH88" s="29">
        <f t="shared" si="116"/>
        <v>0</v>
      </c>
      <c r="AI88" s="36"/>
      <c r="AJ88" s="100">
        <f>SUMIFS(Transakce!$D$3:$D$5000,Transakce!$H$3:$H$5000,AI$1,Transakce!$I$3:$I$5000,$A$1,Transakce!$C$3:$C$5000,$A88)</f>
        <v>0</v>
      </c>
      <c r="AK88" s="29">
        <f t="shared" si="117"/>
        <v>0</v>
      </c>
      <c r="AL88" s="79">
        <f t="shared" si="118"/>
        <v>0</v>
      </c>
      <c r="AM88" s="80">
        <f t="shared" si="118"/>
        <v>0</v>
      </c>
      <c r="AN88" s="29">
        <f t="shared" si="119"/>
        <v>0</v>
      </c>
      <c r="AO88" s="81">
        <f t="shared" si="121"/>
        <v>0</v>
      </c>
      <c r="AP88" s="80">
        <f t="shared" si="121"/>
        <v>0</v>
      </c>
      <c r="AQ88" s="29">
        <f t="shared" si="120"/>
        <v>0</v>
      </c>
    </row>
    <row r="89" spans="1:43" ht="15" customHeight="1">
      <c r="A89" s="68" t="s">
        <v>63</v>
      </c>
      <c r="B89" s="3">
        <f t="shared" ref="B89:AP89" si="122">SUM(B81:B88)</f>
        <v>12800</v>
      </c>
      <c r="C89" s="2">
        <f t="shared" si="122"/>
        <v>0</v>
      </c>
      <c r="D89" s="2">
        <f>SUM(D81:D88)</f>
        <v>12800</v>
      </c>
      <c r="E89" s="8">
        <f t="shared" si="122"/>
        <v>12800</v>
      </c>
      <c r="F89" s="2">
        <f t="shared" si="122"/>
        <v>0</v>
      </c>
      <c r="G89" s="2">
        <f>SUM(G81:G88)</f>
        <v>12800</v>
      </c>
      <c r="H89" s="8">
        <f t="shared" si="122"/>
        <v>12800</v>
      </c>
      <c r="I89" s="2">
        <f t="shared" si="122"/>
        <v>0</v>
      </c>
      <c r="J89" s="2">
        <f>SUM(J81:J88)</f>
        <v>12800</v>
      </c>
      <c r="K89" s="8">
        <f t="shared" si="122"/>
        <v>12800</v>
      </c>
      <c r="L89" s="2">
        <f t="shared" si="122"/>
        <v>0</v>
      </c>
      <c r="M89" s="2">
        <f>SUM(M81:M88)</f>
        <v>12800</v>
      </c>
      <c r="N89" s="8">
        <f t="shared" si="122"/>
        <v>12800</v>
      </c>
      <c r="O89" s="2">
        <f t="shared" si="122"/>
        <v>0</v>
      </c>
      <c r="P89" s="2">
        <f>SUM(P81:P88)</f>
        <v>12800</v>
      </c>
      <c r="Q89" s="8">
        <f t="shared" si="122"/>
        <v>12800</v>
      </c>
      <c r="R89" s="2">
        <f t="shared" si="122"/>
        <v>0</v>
      </c>
      <c r="S89" s="2">
        <f>SUM(S81:S88)</f>
        <v>12800</v>
      </c>
      <c r="T89" s="8">
        <f t="shared" si="122"/>
        <v>12800</v>
      </c>
      <c r="U89" s="2">
        <f t="shared" si="122"/>
        <v>0</v>
      </c>
      <c r="V89" s="2">
        <f>SUM(V81:V88)</f>
        <v>12800</v>
      </c>
      <c r="W89" s="8">
        <f t="shared" si="122"/>
        <v>12800</v>
      </c>
      <c r="X89" s="2">
        <f t="shared" si="122"/>
        <v>0</v>
      </c>
      <c r="Y89" s="2">
        <f>SUM(Y81:Y88)</f>
        <v>12800</v>
      </c>
      <c r="Z89" s="8">
        <f t="shared" si="122"/>
        <v>12800</v>
      </c>
      <c r="AA89" s="2">
        <f t="shared" si="122"/>
        <v>0</v>
      </c>
      <c r="AB89" s="2">
        <f>SUM(AB81:AB88)</f>
        <v>12800</v>
      </c>
      <c r="AC89" s="8">
        <f t="shared" si="122"/>
        <v>12800</v>
      </c>
      <c r="AD89" s="2">
        <f t="shared" si="122"/>
        <v>0</v>
      </c>
      <c r="AE89" s="2">
        <f>SUM(AE81:AE88)</f>
        <v>12800</v>
      </c>
      <c r="AF89" s="8">
        <f t="shared" si="122"/>
        <v>12800</v>
      </c>
      <c r="AG89" s="2">
        <f t="shared" si="122"/>
        <v>0</v>
      </c>
      <c r="AH89" s="2">
        <f>SUM(AH81:AH88)</f>
        <v>12800</v>
      </c>
      <c r="AI89" s="8">
        <f t="shared" si="122"/>
        <v>12800</v>
      </c>
      <c r="AJ89" s="2">
        <f t="shared" si="122"/>
        <v>0</v>
      </c>
      <c r="AK89" s="2">
        <f>SUM(AK81:AK88)</f>
        <v>12800</v>
      </c>
      <c r="AL89" s="5">
        <f t="shared" si="122"/>
        <v>153600</v>
      </c>
      <c r="AM89" s="2">
        <f t="shared" si="122"/>
        <v>0</v>
      </c>
      <c r="AN89" s="2">
        <f>SUM(AN81:AN88)</f>
        <v>153600</v>
      </c>
      <c r="AO89" s="4">
        <f t="shared" si="122"/>
        <v>12800</v>
      </c>
      <c r="AP89" s="2">
        <f t="shared" si="122"/>
        <v>0</v>
      </c>
      <c r="AQ89" s="2">
        <f>SUM(AQ81:AQ88)</f>
        <v>12800</v>
      </c>
    </row>
    <row r="90" spans="1:43" ht="15" customHeight="1">
      <c r="A90" s="83" t="s">
        <v>44</v>
      </c>
      <c r="B90" s="30"/>
      <c r="C90" s="30"/>
      <c r="D90" s="30"/>
      <c r="E90" s="84"/>
      <c r="F90" s="30"/>
      <c r="G90" s="30"/>
      <c r="H90" s="84"/>
      <c r="I90" s="30"/>
      <c r="J90" s="30"/>
      <c r="K90" s="84"/>
      <c r="L90" s="30"/>
      <c r="M90" s="30"/>
      <c r="N90" s="84"/>
      <c r="O90" s="30"/>
      <c r="P90" s="30"/>
      <c r="Q90" s="84"/>
      <c r="R90" s="30"/>
      <c r="S90" s="30"/>
      <c r="T90" s="84"/>
      <c r="U90" s="30"/>
      <c r="V90" s="30"/>
      <c r="W90" s="84"/>
      <c r="X90" s="30"/>
      <c r="Y90" s="30"/>
      <c r="Z90" s="84"/>
      <c r="AA90" s="30"/>
      <c r="AB90" s="30"/>
      <c r="AC90" s="84"/>
      <c r="AD90" s="30"/>
      <c r="AE90" s="30"/>
      <c r="AF90" s="84"/>
      <c r="AG90" s="30"/>
      <c r="AH90" s="30"/>
      <c r="AI90" s="84"/>
      <c r="AJ90" s="30"/>
      <c r="AK90" s="30"/>
      <c r="AL90" s="85"/>
      <c r="AM90" s="30"/>
      <c r="AN90" s="30"/>
      <c r="AO90" s="86"/>
      <c r="AP90" s="30"/>
      <c r="AQ90" s="30"/>
    </row>
    <row r="91" spans="1:43" ht="15" customHeight="1" outlineLevel="1">
      <c r="A91" s="63" t="str">
        <f>Transakce!A67</f>
        <v>Sport</v>
      </c>
      <c r="B91" s="31">
        <v>500</v>
      </c>
      <c r="C91" s="100">
        <f>SUMIFS(Transakce!$D$3:$D$5000,Transakce!$H$3:$H$5000,B$1,Transakce!$I$3:$I$5000,$A$1,Transakce!$C$3:$C$5000,$A91)</f>
        <v>0</v>
      </c>
      <c r="D91" s="29">
        <f t="shared" ref="D91:D104" si="123">B91-C91</f>
        <v>500</v>
      </c>
      <c r="E91" s="32">
        <v>500</v>
      </c>
      <c r="F91" s="100">
        <f>SUMIFS(Transakce!$D$3:$D$5000,Transakce!$H$3:$H$5000,E$1,Transakce!$I$3:$I$5000,$A$1,Transakce!$C$3:$C$5000,$A91)</f>
        <v>0</v>
      </c>
      <c r="G91" s="29">
        <f t="shared" ref="G91:G104" si="124">E91-F91</f>
        <v>500</v>
      </c>
      <c r="H91" s="32">
        <v>500</v>
      </c>
      <c r="I91" s="100">
        <f>SUMIFS(Transakce!$D$3:$D$5000,Transakce!$H$3:$H$5000,H$1,Transakce!$I$3:$I$5000,$A$1,Transakce!$C$3:$C$5000,$A91)</f>
        <v>0</v>
      </c>
      <c r="J91" s="29">
        <f t="shared" ref="J91:J104" si="125">H91-I91</f>
        <v>500</v>
      </c>
      <c r="K91" s="32">
        <v>500</v>
      </c>
      <c r="L91" s="100">
        <f>SUMIFS(Transakce!$D$3:$D$5000,Transakce!$H$3:$H$5000,K$1,Transakce!$I$3:$I$5000,$A$1,Transakce!$C$3:$C$5000,$A91)</f>
        <v>0</v>
      </c>
      <c r="M91" s="29">
        <f t="shared" ref="M91:M104" si="126">K91-L91</f>
        <v>500</v>
      </c>
      <c r="N91" s="32">
        <v>500</v>
      </c>
      <c r="O91" s="100">
        <f>SUMIFS(Transakce!$D$3:$D$5000,Transakce!$H$3:$H$5000,N$1,Transakce!$I$3:$I$5000,$A$1,Transakce!$C$3:$C$5000,$A91)</f>
        <v>0</v>
      </c>
      <c r="P91" s="29">
        <f t="shared" ref="P91:P104" si="127">N91-O91</f>
        <v>500</v>
      </c>
      <c r="Q91" s="32">
        <v>500</v>
      </c>
      <c r="R91" s="100">
        <f>SUMIFS(Transakce!$D$3:$D$5000,Transakce!$H$3:$H$5000,Q$1,Transakce!$I$3:$I$5000,$A$1,Transakce!$C$3:$C$5000,$A91)</f>
        <v>0</v>
      </c>
      <c r="S91" s="29">
        <f t="shared" ref="S91:S104" si="128">Q91-R91</f>
        <v>500</v>
      </c>
      <c r="T91" s="32">
        <v>500</v>
      </c>
      <c r="U91" s="100">
        <f>SUMIFS(Transakce!$D$3:$D$5000,Transakce!$H$3:$H$5000,T$1,Transakce!$I$3:$I$5000,$A$1,Transakce!$C$3:$C$5000,$A91)</f>
        <v>0</v>
      </c>
      <c r="V91" s="29">
        <f t="shared" ref="V91:V104" si="129">T91-U91</f>
        <v>500</v>
      </c>
      <c r="W91" s="32">
        <v>500</v>
      </c>
      <c r="X91" s="100">
        <f>SUMIFS(Transakce!$D$3:$D$5000,Transakce!$H$3:$H$5000,W$1,Transakce!$I$3:$I$5000,$A$1,Transakce!$C$3:$C$5000,$A91)</f>
        <v>0</v>
      </c>
      <c r="Y91" s="29">
        <f t="shared" ref="Y91:Y104" si="130">W91-X91</f>
        <v>500</v>
      </c>
      <c r="Z91" s="32">
        <v>500</v>
      </c>
      <c r="AA91" s="100">
        <f>SUMIFS(Transakce!$D$3:$D$5000,Transakce!$H$3:$H$5000,Z$1,Transakce!$I$3:$I$5000,$A$1,Transakce!$C$3:$C$5000,$A91)</f>
        <v>0</v>
      </c>
      <c r="AB91" s="29">
        <f t="shared" ref="AB91:AB104" si="131">Z91-AA91</f>
        <v>500</v>
      </c>
      <c r="AC91" s="32">
        <v>500</v>
      </c>
      <c r="AD91" s="100">
        <f>SUMIFS(Transakce!$D$3:$D$5000,Transakce!$H$3:$H$5000,AC$1,Transakce!$I$3:$I$5000,$A$1,Transakce!$C$3:$C$5000,$A91)</f>
        <v>0</v>
      </c>
      <c r="AE91" s="29">
        <f t="shared" ref="AE91:AE104" si="132">AC91-AD91</f>
        <v>500</v>
      </c>
      <c r="AF91" s="32">
        <v>500</v>
      </c>
      <c r="AG91" s="100">
        <f>SUMIFS(Transakce!$D$3:$D$5000,Transakce!$H$3:$H$5000,AF$1,Transakce!$I$3:$I$5000,$A$1,Transakce!$C$3:$C$5000,$A91)</f>
        <v>0</v>
      </c>
      <c r="AH91" s="29">
        <f t="shared" ref="AH91:AH104" si="133">AF91-AG91</f>
        <v>500</v>
      </c>
      <c r="AI91" s="32">
        <v>500</v>
      </c>
      <c r="AJ91" s="100">
        <f>SUMIFS(Transakce!$D$3:$D$5000,Transakce!$H$3:$H$5000,AI$1,Transakce!$I$3:$I$5000,$A$1,Transakce!$C$3:$C$5000,$A91)</f>
        <v>0</v>
      </c>
      <c r="AK91" s="29">
        <f t="shared" ref="AK91:AK104" si="134">AI91-AJ91</f>
        <v>500</v>
      </c>
      <c r="AL91" s="79">
        <f t="shared" ref="AL91:AM104" si="135">B91+E91+H91+K91+N91+Q91+T91+W91+Z91+AC91+AF91+AI91</f>
        <v>6000</v>
      </c>
      <c r="AM91" s="80">
        <f t="shared" si="135"/>
        <v>0</v>
      </c>
      <c r="AN91" s="29">
        <f t="shared" ref="AN91:AN104" si="136">AL91-AM91</f>
        <v>6000</v>
      </c>
      <c r="AO91" s="81">
        <f>AL91/$AO$5</f>
        <v>500</v>
      </c>
      <c r="AP91" s="80">
        <f>AM91/$AO$5</f>
        <v>0</v>
      </c>
      <c r="AQ91" s="29">
        <f t="shared" ref="AQ91:AQ104" si="137">AO91-AP91</f>
        <v>500</v>
      </c>
    </row>
    <row r="92" spans="1:43" ht="15" customHeight="1" outlineLevel="1">
      <c r="A92" s="63" t="str">
        <f>Transakce!A68</f>
        <v>Kino/Divadlo/Koncerty</v>
      </c>
      <c r="B92" s="33"/>
      <c r="C92" s="100">
        <f>SUMIFS(Transakce!$D$3:$D$5000,Transakce!$H$3:$H$5000,B$1,Transakce!$I$3:$I$5000,$A$1,Transakce!$C$3:$C$5000,$A92)</f>
        <v>0</v>
      </c>
      <c r="D92" s="29">
        <f t="shared" si="123"/>
        <v>0</v>
      </c>
      <c r="E92" s="34"/>
      <c r="F92" s="100">
        <f>SUMIFS(Transakce!$D$3:$D$5000,Transakce!$H$3:$H$5000,E$1,Transakce!$I$3:$I$5000,$A$1,Transakce!$C$3:$C$5000,$A92)</f>
        <v>0</v>
      </c>
      <c r="G92" s="29">
        <f t="shared" si="124"/>
        <v>0</v>
      </c>
      <c r="H92" s="34"/>
      <c r="I92" s="100">
        <f>SUMIFS(Transakce!$D$3:$D$5000,Transakce!$H$3:$H$5000,H$1,Transakce!$I$3:$I$5000,$A$1,Transakce!$C$3:$C$5000,$A92)</f>
        <v>0</v>
      </c>
      <c r="J92" s="29">
        <f t="shared" si="125"/>
        <v>0</v>
      </c>
      <c r="K92" s="34"/>
      <c r="L92" s="100">
        <f>SUMIFS(Transakce!$D$3:$D$5000,Transakce!$H$3:$H$5000,K$1,Transakce!$I$3:$I$5000,$A$1,Transakce!$C$3:$C$5000,$A92)</f>
        <v>0</v>
      </c>
      <c r="M92" s="29">
        <f t="shared" si="126"/>
        <v>0</v>
      </c>
      <c r="N92" s="34"/>
      <c r="O92" s="100">
        <f>SUMIFS(Transakce!$D$3:$D$5000,Transakce!$H$3:$H$5000,N$1,Transakce!$I$3:$I$5000,$A$1,Transakce!$C$3:$C$5000,$A92)</f>
        <v>0</v>
      </c>
      <c r="P92" s="29">
        <f t="shared" si="127"/>
        <v>0</v>
      </c>
      <c r="Q92" s="34"/>
      <c r="R92" s="100">
        <f>SUMIFS(Transakce!$D$3:$D$5000,Transakce!$H$3:$H$5000,Q$1,Transakce!$I$3:$I$5000,$A$1,Transakce!$C$3:$C$5000,$A92)</f>
        <v>0</v>
      </c>
      <c r="S92" s="29">
        <f t="shared" si="128"/>
        <v>0</v>
      </c>
      <c r="T92" s="34"/>
      <c r="U92" s="100">
        <f>SUMIFS(Transakce!$D$3:$D$5000,Transakce!$H$3:$H$5000,T$1,Transakce!$I$3:$I$5000,$A$1,Transakce!$C$3:$C$5000,$A92)</f>
        <v>0</v>
      </c>
      <c r="V92" s="29">
        <f t="shared" si="129"/>
        <v>0</v>
      </c>
      <c r="W92" s="34"/>
      <c r="X92" s="100">
        <f>SUMIFS(Transakce!$D$3:$D$5000,Transakce!$H$3:$H$5000,W$1,Transakce!$I$3:$I$5000,$A$1,Transakce!$C$3:$C$5000,$A92)</f>
        <v>0</v>
      </c>
      <c r="Y92" s="29">
        <f t="shared" si="130"/>
        <v>0</v>
      </c>
      <c r="Z92" s="34"/>
      <c r="AA92" s="100">
        <f>SUMIFS(Transakce!$D$3:$D$5000,Transakce!$H$3:$H$5000,Z$1,Transakce!$I$3:$I$5000,$A$1,Transakce!$C$3:$C$5000,$A92)</f>
        <v>0</v>
      </c>
      <c r="AB92" s="29">
        <f t="shared" si="131"/>
        <v>0</v>
      </c>
      <c r="AC92" s="34"/>
      <c r="AD92" s="100">
        <f>SUMIFS(Transakce!$D$3:$D$5000,Transakce!$H$3:$H$5000,AC$1,Transakce!$I$3:$I$5000,$A$1,Transakce!$C$3:$C$5000,$A92)</f>
        <v>0</v>
      </c>
      <c r="AE92" s="29">
        <f t="shared" si="132"/>
        <v>0</v>
      </c>
      <c r="AF92" s="34"/>
      <c r="AG92" s="100">
        <f>SUMIFS(Transakce!$D$3:$D$5000,Transakce!$H$3:$H$5000,AF$1,Transakce!$I$3:$I$5000,$A$1,Transakce!$C$3:$C$5000,$A92)</f>
        <v>0</v>
      </c>
      <c r="AH92" s="29">
        <f t="shared" si="133"/>
        <v>0</v>
      </c>
      <c r="AI92" s="34"/>
      <c r="AJ92" s="100">
        <f>SUMIFS(Transakce!$D$3:$D$5000,Transakce!$H$3:$H$5000,AI$1,Transakce!$I$3:$I$5000,$A$1,Transakce!$C$3:$C$5000,$A92)</f>
        <v>0</v>
      </c>
      <c r="AK92" s="29">
        <f t="shared" si="134"/>
        <v>0</v>
      </c>
      <c r="AL92" s="79">
        <f t="shared" si="135"/>
        <v>0</v>
      </c>
      <c r="AM92" s="80">
        <f t="shared" si="135"/>
        <v>0</v>
      </c>
      <c r="AN92" s="29">
        <f t="shared" si="136"/>
        <v>0</v>
      </c>
      <c r="AO92" s="81">
        <f t="shared" ref="AO92:AP104" si="138">AL92/$AO$5</f>
        <v>0</v>
      </c>
      <c r="AP92" s="80">
        <f t="shared" si="138"/>
        <v>0</v>
      </c>
      <c r="AQ92" s="29">
        <f t="shared" si="137"/>
        <v>0</v>
      </c>
    </row>
    <row r="93" spans="1:43" ht="15" customHeight="1" outlineLevel="1">
      <c r="A93" s="63" t="str">
        <f>Transakce!A69</f>
        <v>Knihy/Časopisy/Noviny</v>
      </c>
      <c r="B93" s="31"/>
      <c r="C93" s="100">
        <f>SUMIFS(Transakce!$D$3:$D$5000,Transakce!$H$3:$H$5000,B$1,Transakce!$I$3:$I$5000,$A$1,Transakce!$C$3:$C$5000,$A93)</f>
        <v>0</v>
      </c>
      <c r="D93" s="29">
        <f t="shared" si="123"/>
        <v>0</v>
      </c>
      <c r="E93" s="32"/>
      <c r="F93" s="100">
        <f>SUMIFS(Transakce!$D$3:$D$5000,Transakce!$H$3:$H$5000,E$1,Transakce!$I$3:$I$5000,$A$1,Transakce!$C$3:$C$5000,$A93)</f>
        <v>0</v>
      </c>
      <c r="G93" s="29">
        <f t="shared" si="124"/>
        <v>0</v>
      </c>
      <c r="H93" s="32"/>
      <c r="I93" s="100">
        <f>SUMIFS(Transakce!$D$3:$D$5000,Transakce!$H$3:$H$5000,H$1,Transakce!$I$3:$I$5000,$A$1,Transakce!$C$3:$C$5000,$A93)</f>
        <v>0</v>
      </c>
      <c r="J93" s="29">
        <f t="shared" si="125"/>
        <v>0</v>
      </c>
      <c r="K93" s="32"/>
      <c r="L93" s="100">
        <f>SUMIFS(Transakce!$D$3:$D$5000,Transakce!$H$3:$H$5000,K$1,Transakce!$I$3:$I$5000,$A$1,Transakce!$C$3:$C$5000,$A93)</f>
        <v>0</v>
      </c>
      <c r="M93" s="29">
        <f t="shared" si="126"/>
        <v>0</v>
      </c>
      <c r="N93" s="32"/>
      <c r="O93" s="100">
        <f>SUMIFS(Transakce!$D$3:$D$5000,Transakce!$H$3:$H$5000,N$1,Transakce!$I$3:$I$5000,$A$1,Transakce!$C$3:$C$5000,$A93)</f>
        <v>0</v>
      </c>
      <c r="P93" s="29">
        <f t="shared" si="127"/>
        <v>0</v>
      </c>
      <c r="Q93" s="32"/>
      <c r="R93" s="100">
        <f>SUMIFS(Transakce!$D$3:$D$5000,Transakce!$H$3:$H$5000,Q$1,Transakce!$I$3:$I$5000,$A$1,Transakce!$C$3:$C$5000,$A93)</f>
        <v>0</v>
      </c>
      <c r="S93" s="29">
        <f t="shared" si="128"/>
        <v>0</v>
      </c>
      <c r="T93" s="32"/>
      <c r="U93" s="100">
        <f>SUMIFS(Transakce!$D$3:$D$5000,Transakce!$H$3:$H$5000,T$1,Transakce!$I$3:$I$5000,$A$1,Transakce!$C$3:$C$5000,$A93)</f>
        <v>0</v>
      </c>
      <c r="V93" s="29">
        <f t="shared" si="129"/>
        <v>0</v>
      </c>
      <c r="W93" s="32"/>
      <c r="X93" s="100">
        <f>SUMIFS(Transakce!$D$3:$D$5000,Transakce!$H$3:$H$5000,W$1,Transakce!$I$3:$I$5000,$A$1,Transakce!$C$3:$C$5000,$A93)</f>
        <v>0</v>
      </c>
      <c r="Y93" s="29">
        <f t="shared" si="130"/>
        <v>0</v>
      </c>
      <c r="Z93" s="32"/>
      <c r="AA93" s="100">
        <f>SUMIFS(Transakce!$D$3:$D$5000,Transakce!$H$3:$H$5000,Z$1,Transakce!$I$3:$I$5000,$A$1,Transakce!$C$3:$C$5000,$A93)</f>
        <v>0</v>
      </c>
      <c r="AB93" s="29">
        <f t="shared" si="131"/>
        <v>0</v>
      </c>
      <c r="AC93" s="32"/>
      <c r="AD93" s="100">
        <f>SUMIFS(Transakce!$D$3:$D$5000,Transakce!$H$3:$H$5000,AC$1,Transakce!$I$3:$I$5000,$A$1,Transakce!$C$3:$C$5000,$A93)</f>
        <v>0</v>
      </c>
      <c r="AE93" s="29">
        <f t="shared" si="132"/>
        <v>0</v>
      </c>
      <c r="AF93" s="32"/>
      <c r="AG93" s="100">
        <f>SUMIFS(Transakce!$D$3:$D$5000,Transakce!$H$3:$H$5000,AF$1,Transakce!$I$3:$I$5000,$A$1,Transakce!$C$3:$C$5000,$A93)</f>
        <v>0</v>
      </c>
      <c r="AH93" s="29">
        <f t="shared" si="133"/>
        <v>0</v>
      </c>
      <c r="AI93" s="32"/>
      <c r="AJ93" s="100">
        <f>SUMIFS(Transakce!$D$3:$D$5000,Transakce!$H$3:$H$5000,AI$1,Transakce!$I$3:$I$5000,$A$1,Transakce!$C$3:$C$5000,$A93)</f>
        <v>0</v>
      </c>
      <c r="AK93" s="29">
        <f t="shared" si="134"/>
        <v>0</v>
      </c>
      <c r="AL93" s="79">
        <f t="shared" si="135"/>
        <v>0</v>
      </c>
      <c r="AM93" s="80">
        <f t="shared" si="135"/>
        <v>0</v>
      </c>
      <c r="AN93" s="29">
        <f t="shared" si="136"/>
        <v>0</v>
      </c>
      <c r="AO93" s="81">
        <f t="shared" si="138"/>
        <v>0</v>
      </c>
      <c r="AP93" s="80">
        <f t="shared" si="138"/>
        <v>0</v>
      </c>
      <c r="AQ93" s="29">
        <f t="shared" si="137"/>
        <v>0</v>
      </c>
    </row>
    <row r="94" spans="1:43" ht="15" customHeight="1" outlineLevel="1">
      <c r="A94" s="63" t="str">
        <f>Transakce!A70</f>
        <v>Hospoda/Akce</v>
      </c>
      <c r="B94" s="33">
        <v>800</v>
      </c>
      <c r="C94" s="100">
        <f>SUMIFS(Transakce!$D$3:$D$5000,Transakce!$H$3:$H$5000,B$1,Transakce!$I$3:$I$5000,$A$1,Transakce!$C$3:$C$5000,$A94)</f>
        <v>0</v>
      </c>
      <c r="D94" s="29">
        <f t="shared" si="123"/>
        <v>800</v>
      </c>
      <c r="E94" s="34">
        <v>800</v>
      </c>
      <c r="F94" s="100">
        <f>SUMIFS(Transakce!$D$3:$D$5000,Transakce!$H$3:$H$5000,E$1,Transakce!$I$3:$I$5000,$A$1,Transakce!$C$3:$C$5000,$A94)</f>
        <v>0</v>
      </c>
      <c r="G94" s="29">
        <f t="shared" si="124"/>
        <v>800</v>
      </c>
      <c r="H94" s="34">
        <v>800</v>
      </c>
      <c r="I94" s="100">
        <f>SUMIFS(Transakce!$D$3:$D$5000,Transakce!$H$3:$H$5000,H$1,Transakce!$I$3:$I$5000,$A$1,Transakce!$C$3:$C$5000,$A94)</f>
        <v>0</v>
      </c>
      <c r="J94" s="29">
        <f t="shared" si="125"/>
        <v>800</v>
      </c>
      <c r="K94" s="34">
        <v>800</v>
      </c>
      <c r="L94" s="100">
        <f>SUMIFS(Transakce!$D$3:$D$5000,Transakce!$H$3:$H$5000,K$1,Transakce!$I$3:$I$5000,$A$1,Transakce!$C$3:$C$5000,$A94)</f>
        <v>0</v>
      </c>
      <c r="M94" s="29">
        <f t="shared" si="126"/>
        <v>800</v>
      </c>
      <c r="N94" s="34">
        <v>800</v>
      </c>
      <c r="O94" s="100">
        <f>SUMIFS(Transakce!$D$3:$D$5000,Transakce!$H$3:$H$5000,N$1,Transakce!$I$3:$I$5000,$A$1,Transakce!$C$3:$C$5000,$A94)</f>
        <v>0</v>
      </c>
      <c r="P94" s="29">
        <f t="shared" si="127"/>
        <v>800</v>
      </c>
      <c r="Q94" s="34">
        <v>800</v>
      </c>
      <c r="R94" s="100">
        <f>SUMIFS(Transakce!$D$3:$D$5000,Transakce!$H$3:$H$5000,Q$1,Transakce!$I$3:$I$5000,$A$1,Transakce!$C$3:$C$5000,$A94)</f>
        <v>0</v>
      </c>
      <c r="S94" s="29">
        <f t="shared" si="128"/>
        <v>800</v>
      </c>
      <c r="T94" s="34">
        <v>800</v>
      </c>
      <c r="U94" s="100">
        <f>SUMIFS(Transakce!$D$3:$D$5000,Transakce!$H$3:$H$5000,T$1,Transakce!$I$3:$I$5000,$A$1,Transakce!$C$3:$C$5000,$A94)</f>
        <v>0</v>
      </c>
      <c r="V94" s="29">
        <f t="shared" si="129"/>
        <v>800</v>
      </c>
      <c r="W94" s="34">
        <v>800</v>
      </c>
      <c r="X94" s="100">
        <f>SUMIFS(Transakce!$D$3:$D$5000,Transakce!$H$3:$H$5000,W$1,Transakce!$I$3:$I$5000,$A$1,Transakce!$C$3:$C$5000,$A94)</f>
        <v>0</v>
      </c>
      <c r="Y94" s="29">
        <f t="shared" si="130"/>
        <v>800</v>
      </c>
      <c r="Z94" s="34">
        <v>800</v>
      </c>
      <c r="AA94" s="100">
        <f>SUMIFS(Transakce!$D$3:$D$5000,Transakce!$H$3:$H$5000,Z$1,Transakce!$I$3:$I$5000,$A$1,Transakce!$C$3:$C$5000,$A94)</f>
        <v>0</v>
      </c>
      <c r="AB94" s="29">
        <f t="shared" si="131"/>
        <v>800</v>
      </c>
      <c r="AC94" s="34">
        <v>800</v>
      </c>
      <c r="AD94" s="100">
        <f>SUMIFS(Transakce!$D$3:$D$5000,Transakce!$H$3:$H$5000,AC$1,Transakce!$I$3:$I$5000,$A$1,Transakce!$C$3:$C$5000,$A94)</f>
        <v>0</v>
      </c>
      <c r="AE94" s="29">
        <f t="shared" si="132"/>
        <v>800</v>
      </c>
      <c r="AF94" s="34">
        <v>800</v>
      </c>
      <c r="AG94" s="100">
        <f>SUMIFS(Transakce!$D$3:$D$5000,Transakce!$H$3:$H$5000,AF$1,Transakce!$I$3:$I$5000,$A$1,Transakce!$C$3:$C$5000,$A94)</f>
        <v>0</v>
      </c>
      <c r="AH94" s="29">
        <f t="shared" si="133"/>
        <v>800</v>
      </c>
      <c r="AI94" s="34">
        <v>800</v>
      </c>
      <c r="AJ94" s="100">
        <f>SUMIFS(Transakce!$D$3:$D$5000,Transakce!$H$3:$H$5000,AI$1,Transakce!$I$3:$I$5000,$A$1,Transakce!$C$3:$C$5000,$A94)</f>
        <v>0</v>
      </c>
      <c r="AK94" s="29">
        <f t="shared" si="134"/>
        <v>800</v>
      </c>
      <c r="AL94" s="79">
        <f t="shared" si="135"/>
        <v>9600</v>
      </c>
      <c r="AM94" s="80">
        <f t="shared" si="135"/>
        <v>0</v>
      </c>
      <c r="AN94" s="29">
        <f t="shared" si="136"/>
        <v>9600</v>
      </c>
      <c r="AO94" s="81">
        <f t="shared" si="138"/>
        <v>800</v>
      </c>
      <c r="AP94" s="80">
        <f t="shared" si="138"/>
        <v>0</v>
      </c>
      <c r="AQ94" s="29">
        <f t="shared" si="137"/>
        <v>800</v>
      </c>
    </row>
    <row r="95" spans="1:43" ht="15" customHeight="1" outlineLevel="1">
      <c r="A95" s="63" t="str">
        <f>Transakce!A71</f>
        <v>Jiná zábava 1</v>
      </c>
      <c r="B95" s="31"/>
      <c r="C95" s="100">
        <f>SUMIFS(Transakce!$D$3:$D$5000,Transakce!$H$3:$H$5000,B$1,Transakce!$I$3:$I$5000,$A$1,Transakce!$C$3:$C$5000,$A95)</f>
        <v>0</v>
      </c>
      <c r="D95" s="29">
        <f t="shared" si="123"/>
        <v>0</v>
      </c>
      <c r="E95" s="32"/>
      <c r="F95" s="100">
        <f>SUMIFS(Transakce!$D$3:$D$5000,Transakce!$H$3:$H$5000,E$1,Transakce!$I$3:$I$5000,$A$1,Transakce!$C$3:$C$5000,$A95)</f>
        <v>0</v>
      </c>
      <c r="G95" s="29">
        <f t="shared" si="124"/>
        <v>0</v>
      </c>
      <c r="H95" s="32"/>
      <c r="I95" s="100">
        <f>SUMIFS(Transakce!$D$3:$D$5000,Transakce!$H$3:$H$5000,H$1,Transakce!$I$3:$I$5000,$A$1,Transakce!$C$3:$C$5000,$A95)</f>
        <v>0</v>
      </c>
      <c r="J95" s="29">
        <f t="shared" si="125"/>
        <v>0</v>
      </c>
      <c r="K95" s="32"/>
      <c r="L95" s="100">
        <f>SUMIFS(Transakce!$D$3:$D$5000,Transakce!$H$3:$H$5000,K$1,Transakce!$I$3:$I$5000,$A$1,Transakce!$C$3:$C$5000,$A95)</f>
        <v>0</v>
      </c>
      <c r="M95" s="29">
        <f t="shared" si="126"/>
        <v>0</v>
      </c>
      <c r="N95" s="32"/>
      <c r="O95" s="100">
        <f>SUMIFS(Transakce!$D$3:$D$5000,Transakce!$H$3:$H$5000,N$1,Transakce!$I$3:$I$5000,$A$1,Transakce!$C$3:$C$5000,$A95)</f>
        <v>0</v>
      </c>
      <c r="P95" s="29">
        <f t="shared" si="127"/>
        <v>0</v>
      </c>
      <c r="Q95" s="32"/>
      <c r="R95" s="100">
        <f>SUMIFS(Transakce!$D$3:$D$5000,Transakce!$H$3:$H$5000,Q$1,Transakce!$I$3:$I$5000,$A$1,Transakce!$C$3:$C$5000,$A95)</f>
        <v>0</v>
      </c>
      <c r="S95" s="29">
        <f t="shared" si="128"/>
        <v>0</v>
      </c>
      <c r="T95" s="32"/>
      <c r="U95" s="100">
        <f>SUMIFS(Transakce!$D$3:$D$5000,Transakce!$H$3:$H$5000,T$1,Transakce!$I$3:$I$5000,$A$1,Transakce!$C$3:$C$5000,$A95)</f>
        <v>0</v>
      </c>
      <c r="V95" s="29">
        <f t="shared" si="129"/>
        <v>0</v>
      </c>
      <c r="W95" s="32"/>
      <c r="X95" s="100">
        <f>SUMIFS(Transakce!$D$3:$D$5000,Transakce!$H$3:$H$5000,W$1,Transakce!$I$3:$I$5000,$A$1,Transakce!$C$3:$C$5000,$A95)</f>
        <v>0</v>
      </c>
      <c r="Y95" s="29">
        <f t="shared" si="130"/>
        <v>0</v>
      </c>
      <c r="Z95" s="32"/>
      <c r="AA95" s="100">
        <f>SUMIFS(Transakce!$D$3:$D$5000,Transakce!$H$3:$H$5000,Z$1,Transakce!$I$3:$I$5000,$A$1,Transakce!$C$3:$C$5000,$A95)</f>
        <v>0</v>
      </c>
      <c r="AB95" s="29">
        <f t="shared" si="131"/>
        <v>0</v>
      </c>
      <c r="AC95" s="32"/>
      <c r="AD95" s="100">
        <f>SUMIFS(Transakce!$D$3:$D$5000,Transakce!$H$3:$H$5000,AC$1,Transakce!$I$3:$I$5000,$A$1,Transakce!$C$3:$C$5000,$A95)</f>
        <v>0</v>
      </c>
      <c r="AE95" s="29">
        <f t="shared" si="132"/>
        <v>0</v>
      </c>
      <c r="AF95" s="32"/>
      <c r="AG95" s="100">
        <f>SUMIFS(Transakce!$D$3:$D$5000,Transakce!$H$3:$H$5000,AF$1,Transakce!$I$3:$I$5000,$A$1,Transakce!$C$3:$C$5000,$A95)</f>
        <v>0</v>
      </c>
      <c r="AH95" s="29">
        <f t="shared" si="133"/>
        <v>0</v>
      </c>
      <c r="AI95" s="32"/>
      <c r="AJ95" s="100">
        <f>SUMIFS(Transakce!$D$3:$D$5000,Transakce!$H$3:$H$5000,AI$1,Transakce!$I$3:$I$5000,$A$1,Transakce!$C$3:$C$5000,$A95)</f>
        <v>0</v>
      </c>
      <c r="AK95" s="29">
        <f t="shared" si="134"/>
        <v>0</v>
      </c>
      <c r="AL95" s="79">
        <f t="shared" si="135"/>
        <v>0</v>
      </c>
      <c r="AM95" s="80">
        <f t="shared" si="135"/>
        <v>0</v>
      </c>
      <c r="AN95" s="29">
        <f t="shared" si="136"/>
        <v>0</v>
      </c>
      <c r="AO95" s="81">
        <f t="shared" si="138"/>
        <v>0</v>
      </c>
      <c r="AP95" s="80">
        <f t="shared" si="138"/>
        <v>0</v>
      </c>
      <c r="AQ95" s="29">
        <f t="shared" si="137"/>
        <v>0</v>
      </c>
    </row>
    <row r="96" spans="1:43" ht="15" customHeight="1" outlineLevel="1">
      <c r="A96" s="63" t="str">
        <f>Transakce!A72</f>
        <v>Jiná zábava 2</v>
      </c>
      <c r="B96" s="33"/>
      <c r="C96" s="100">
        <f>SUMIFS(Transakce!$D$3:$D$5000,Transakce!$H$3:$H$5000,B$1,Transakce!$I$3:$I$5000,$A$1,Transakce!$C$3:$C$5000,$A96)</f>
        <v>0</v>
      </c>
      <c r="D96" s="29">
        <f t="shared" si="123"/>
        <v>0</v>
      </c>
      <c r="E96" s="34"/>
      <c r="F96" s="100">
        <f>SUMIFS(Transakce!$D$3:$D$5000,Transakce!$H$3:$H$5000,E$1,Transakce!$I$3:$I$5000,$A$1,Transakce!$C$3:$C$5000,$A96)</f>
        <v>0</v>
      </c>
      <c r="G96" s="29">
        <f t="shared" si="124"/>
        <v>0</v>
      </c>
      <c r="H96" s="34"/>
      <c r="I96" s="100">
        <f>SUMIFS(Transakce!$D$3:$D$5000,Transakce!$H$3:$H$5000,H$1,Transakce!$I$3:$I$5000,$A$1,Transakce!$C$3:$C$5000,$A96)</f>
        <v>0</v>
      </c>
      <c r="J96" s="29">
        <f t="shared" si="125"/>
        <v>0</v>
      </c>
      <c r="K96" s="34"/>
      <c r="L96" s="100">
        <f>SUMIFS(Transakce!$D$3:$D$5000,Transakce!$H$3:$H$5000,K$1,Transakce!$I$3:$I$5000,$A$1,Transakce!$C$3:$C$5000,$A96)</f>
        <v>0</v>
      </c>
      <c r="M96" s="29">
        <f t="shared" si="126"/>
        <v>0</v>
      </c>
      <c r="N96" s="34"/>
      <c r="O96" s="100">
        <f>SUMIFS(Transakce!$D$3:$D$5000,Transakce!$H$3:$H$5000,N$1,Transakce!$I$3:$I$5000,$A$1,Transakce!$C$3:$C$5000,$A96)</f>
        <v>0</v>
      </c>
      <c r="P96" s="29">
        <f t="shared" si="127"/>
        <v>0</v>
      </c>
      <c r="Q96" s="34"/>
      <c r="R96" s="100">
        <f>SUMIFS(Transakce!$D$3:$D$5000,Transakce!$H$3:$H$5000,Q$1,Transakce!$I$3:$I$5000,$A$1,Transakce!$C$3:$C$5000,$A96)</f>
        <v>0</v>
      </c>
      <c r="S96" s="29">
        <f t="shared" si="128"/>
        <v>0</v>
      </c>
      <c r="T96" s="34"/>
      <c r="U96" s="100">
        <f>SUMIFS(Transakce!$D$3:$D$5000,Transakce!$H$3:$H$5000,T$1,Transakce!$I$3:$I$5000,$A$1,Transakce!$C$3:$C$5000,$A96)</f>
        <v>0</v>
      </c>
      <c r="V96" s="29">
        <f t="shared" si="129"/>
        <v>0</v>
      </c>
      <c r="W96" s="34"/>
      <c r="X96" s="100">
        <f>SUMIFS(Transakce!$D$3:$D$5000,Transakce!$H$3:$H$5000,W$1,Transakce!$I$3:$I$5000,$A$1,Transakce!$C$3:$C$5000,$A96)</f>
        <v>0</v>
      </c>
      <c r="Y96" s="29">
        <f t="shared" si="130"/>
        <v>0</v>
      </c>
      <c r="Z96" s="34"/>
      <c r="AA96" s="100">
        <f>SUMIFS(Transakce!$D$3:$D$5000,Transakce!$H$3:$H$5000,Z$1,Transakce!$I$3:$I$5000,$A$1,Transakce!$C$3:$C$5000,$A96)</f>
        <v>0</v>
      </c>
      <c r="AB96" s="29">
        <f t="shared" si="131"/>
        <v>0</v>
      </c>
      <c r="AC96" s="34"/>
      <c r="AD96" s="100">
        <f>SUMIFS(Transakce!$D$3:$D$5000,Transakce!$H$3:$H$5000,AC$1,Transakce!$I$3:$I$5000,$A$1,Transakce!$C$3:$C$5000,$A96)</f>
        <v>0</v>
      </c>
      <c r="AE96" s="29">
        <f t="shared" si="132"/>
        <v>0</v>
      </c>
      <c r="AF96" s="34"/>
      <c r="AG96" s="100">
        <f>SUMIFS(Transakce!$D$3:$D$5000,Transakce!$H$3:$H$5000,AF$1,Transakce!$I$3:$I$5000,$A$1,Transakce!$C$3:$C$5000,$A96)</f>
        <v>0</v>
      </c>
      <c r="AH96" s="29">
        <f t="shared" si="133"/>
        <v>0</v>
      </c>
      <c r="AI96" s="34"/>
      <c r="AJ96" s="100">
        <f>SUMIFS(Transakce!$D$3:$D$5000,Transakce!$H$3:$H$5000,AI$1,Transakce!$I$3:$I$5000,$A$1,Transakce!$C$3:$C$5000,$A96)</f>
        <v>0</v>
      </c>
      <c r="AK96" s="29">
        <f t="shared" si="134"/>
        <v>0</v>
      </c>
      <c r="AL96" s="79">
        <f t="shared" si="135"/>
        <v>0</v>
      </c>
      <c r="AM96" s="80">
        <f t="shared" si="135"/>
        <v>0</v>
      </c>
      <c r="AN96" s="29">
        <f t="shared" si="136"/>
        <v>0</v>
      </c>
      <c r="AO96" s="81">
        <f t="shared" si="138"/>
        <v>0</v>
      </c>
      <c r="AP96" s="80">
        <f t="shared" si="138"/>
        <v>0</v>
      </c>
      <c r="AQ96" s="29">
        <f t="shared" si="137"/>
        <v>0</v>
      </c>
    </row>
    <row r="97" spans="1:43" ht="15" customHeight="1" outlineLevel="1">
      <c r="A97" s="63" t="str">
        <f>Transakce!A73</f>
        <v>Jiná zábava 3</v>
      </c>
      <c r="B97" s="31"/>
      <c r="C97" s="100">
        <f>SUMIFS(Transakce!$D$3:$D$5000,Transakce!$H$3:$H$5000,B$1,Transakce!$I$3:$I$5000,$A$1,Transakce!$C$3:$C$5000,$A97)</f>
        <v>0</v>
      </c>
      <c r="D97" s="29">
        <f t="shared" si="123"/>
        <v>0</v>
      </c>
      <c r="E97" s="32"/>
      <c r="F97" s="100">
        <f>SUMIFS(Transakce!$D$3:$D$5000,Transakce!$H$3:$H$5000,E$1,Transakce!$I$3:$I$5000,$A$1,Transakce!$C$3:$C$5000,$A97)</f>
        <v>0</v>
      </c>
      <c r="G97" s="29">
        <f t="shared" si="124"/>
        <v>0</v>
      </c>
      <c r="H97" s="32"/>
      <c r="I97" s="100">
        <f>SUMIFS(Transakce!$D$3:$D$5000,Transakce!$H$3:$H$5000,H$1,Transakce!$I$3:$I$5000,$A$1,Transakce!$C$3:$C$5000,$A97)</f>
        <v>0</v>
      </c>
      <c r="J97" s="29">
        <f t="shared" si="125"/>
        <v>0</v>
      </c>
      <c r="K97" s="32"/>
      <c r="L97" s="100">
        <f>SUMIFS(Transakce!$D$3:$D$5000,Transakce!$H$3:$H$5000,K$1,Transakce!$I$3:$I$5000,$A$1,Transakce!$C$3:$C$5000,$A97)</f>
        <v>0</v>
      </c>
      <c r="M97" s="29">
        <f t="shared" si="126"/>
        <v>0</v>
      </c>
      <c r="N97" s="32"/>
      <c r="O97" s="100">
        <f>SUMIFS(Transakce!$D$3:$D$5000,Transakce!$H$3:$H$5000,N$1,Transakce!$I$3:$I$5000,$A$1,Transakce!$C$3:$C$5000,$A97)</f>
        <v>0</v>
      </c>
      <c r="P97" s="29">
        <f t="shared" si="127"/>
        <v>0</v>
      </c>
      <c r="Q97" s="32"/>
      <c r="R97" s="100">
        <f>SUMIFS(Transakce!$D$3:$D$5000,Transakce!$H$3:$H$5000,Q$1,Transakce!$I$3:$I$5000,$A$1,Transakce!$C$3:$C$5000,$A97)</f>
        <v>0</v>
      </c>
      <c r="S97" s="29">
        <f t="shared" si="128"/>
        <v>0</v>
      </c>
      <c r="T97" s="32"/>
      <c r="U97" s="100">
        <f>SUMIFS(Transakce!$D$3:$D$5000,Transakce!$H$3:$H$5000,T$1,Transakce!$I$3:$I$5000,$A$1,Transakce!$C$3:$C$5000,$A97)</f>
        <v>0</v>
      </c>
      <c r="V97" s="29">
        <f t="shared" si="129"/>
        <v>0</v>
      </c>
      <c r="W97" s="32"/>
      <c r="X97" s="100">
        <f>SUMIFS(Transakce!$D$3:$D$5000,Transakce!$H$3:$H$5000,W$1,Transakce!$I$3:$I$5000,$A$1,Transakce!$C$3:$C$5000,$A97)</f>
        <v>0</v>
      </c>
      <c r="Y97" s="29">
        <f t="shared" si="130"/>
        <v>0</v>
      </c>
      <c r="Z97" s="32"/>
      <c r="AA97" s="100">
        <f>SUMIFS(Transakce!$D$3:$D$5000,Transakce!$H$3:$H$5000,Z$1,Transakce!$I$3:$I$5000,$A$1,Transakce!$C$3:$C$5000,$A97)</f>
        <v>0</v>
      </c>
      <c r="AB97" s="29">
        <f t="shared" si="131"/>
        <v>0</v>
      </c>
      <c r="AC97" s="32"/>
      <c r="AD97" s="100">
        <f>SUMIFS(Transakce!$D$3:$D$5000,Transakce!$H$3:$H$5000,AC$1,Transakce!$I$3:$I$5000,$A$1,Transakce!$C$3:$C$5000,$A97)</f>
        <v>0</v>
      </c>
      <c r="AE97" s="29">
        <f t="shared" si="132"/>
        <v>0</v>
      </c>
      <c r="AF97" s="32"/>
      <c r="AG97" s="100">
        <f>SUMIFS(Transakce!$D$3:$D$5000,Transakce!$H$3:$H$5000,AF$1,Transakce!$I$3:$I$5000,$A$1,Transakce!$C$3:$C$5000,$A97)</f>
        <v>0</v>
      </c>
      <c r="AH97" s="29">
        <f t="shared" si="133"/>
        <v>0</v>
      </c>
      <c r="AI97" s="32"/>
      <c r="AJ97" s="100">
        <f>SUMIFS(Transakce!$D$3:$D$5000,Transakce!$H$3:$H$5000,AI$1,Transakce!$I$3:$I$5000,$A$1,Transakce!$C$3:$C$5000,$A97)</f>
        <v>0</v>
      </c>
      <c r="AK97" s="29">
        <f t="shared" si="134"/>
        <v>0</v>
      </c>
      <c r="AL97" s="79">
        <f t="shared" si="135"/>
        <v>0</v>
      </c>
      <c r="AM97" s="80">
        <f t="shared" si="135"/>
        <v>0</v>
      </c>
      <c r="AN97" s="29">
        <f t="shared" si="136"/>
        <v>0</v>
      </c>
      <c r="AO97" s="81">
        <f t="shared" si="138"/>
        <v>0</v>
      </c>
      <c r="AP97" s="80">
        <f t="shared" si="138"/>
        <v>0</v>
      </c>
      <c r="AQ97" s="29">
        <f t="shared" si="137"/>
        <v>0</v>
      </c>
    </row>
    <row r="98" spans="1:43" ht="15" customHeight="1" outlineLevel="1">
      <c r="A98" s="63" t="str">
        <f>Transakce!A74</f>
        <v>Jiná zábava 4</v>
      </c>
      <c r="B98" s="33"/>
      <c r="C98" s="100">
        <f>SUMIFS(Transakce!$D$3:$D$5000,Transakce!$H$3:$H$5000,B$1,Transakce!$I$3:$I$5000,$A$1,Transakce!$C$3:$C$5000,$A98)</f>
        <v>0</v>
      </c>
      <c r="D98" s="29">
        <f t="shared" si="123"/>
        <v>0</v>
      </c>
      <c r="E98" s="34"/>
      <c r="F98" s="100">
        <f>SUMIFS(Transakce!$D$3:$D$5000,Transakce!$H$3:$H$5000,E$1,Transakce!$I$3:$I$5000,$A$1,Transakce!$C$3:$C$5000,$A98)</f>
        <v>0</v>
      </c>
      <c r="G98" s="29">
        <f t="shared" si="124"/>
        <v>0</v>
      </c>
      <c r="H98" s="34"/>
      <c r="I98" s="100">
        <f>SUMIFS(Transakce!$D$3:$D$5000,Transakce!$H$3:$H$5000,H$1,Transakce!$I$3:$I$5000,$A$1,Transakce!$C$3:$C$5000,$A98)</f>
        <v>0</v>
      </c>
      <c r="J98" s="29">
        <f t="shared" si="125"/>
        <v>0</v>
      </c>
      <c r="K98" s="34"/>
      <c r="L98" s="100">
        <f>SUMIFS(Transakce!$D$3:$D$5000,Transakce!$H$3:$H$5000,K$1,Transakce!$I$3:$I$5000,$A$1,Transakce!$C$3:$C$5000,$A98)</f>
        <v>0</v>
      </c>
      <c r="M98" s="29">
        <f t="shared" si="126"/>
        <v>0</v>
      </c>
      <c r="N98" s="34"/>
      <c r="O98" s="100">
        <f>SUMIFS(Transakce!$D$3:$D$5000,Transakce!$H$3:$H$5000,N$1,Transakce!$I$3:$I$5000,$A$1,Transakce!$C$3:$C$5000,$A98)</f>
        <v>0</v>
      </c>
      <c r="P98" s="29">
        <f t="shared" si="127"/>
        <v>0</v>
      </c>
      <c r="Q98" s="34"/>
      <c r="R98" s="100">
        <f>SUMIFS(Transakce!$D$3:$D$5000,Transakce!$H$3:$H$5000,Q$1,Transakce!$I$3:$I$5000,$A$1,Transakce!$C$3:$C$5000,$A98)</f>
        <v>0</v>
      </c>
      <c r="S98" s="29">
        <f t="shared" si="128"/>
        <v>0</v>
      </c>
      <c r="T98" s="34"/>
      <c r="U98" s="100">
        <f>SUMIFS(Transakce!$D$3:$D$5000,Transakce!$H$3:$H$5000,T$1,Transakce!$I$3:$I$5000,$A$1,Transakce!$C$3:$C$5000,$A98)</f>
        <v>0</v>
      </c>
      <c r="V98" s="29">
        <f t="shared" si="129"/>
        <v>0</v>
      </c>
      <c r="W98" s="34"/>
      <c r="X98" s="100">
        <f>SUMIFS(Transakce!$D$3:$D$5000,Transakce!$H$3:$H$5000,W$1,Transakce!$I$3:$I$5000,$A$1,Transakce!$C$3:$C$5000,$A98)</f>
        <v>0</v>
      </c>
      <c r="Y98" s="29">
        <f t="shared" si="130"/>
        <v>0</v>
      </c>
      <c r="Z98" s="34"/>
      <c r="AA98" s="100">
        <f>SUMIFS(Transakce!$D$3:$D$5000,Transakce!$H$3:$H$5000,Z$1,Transakce!$I$3:$I$5000,$A$1,Transakce!$C$3:$C$5000,$A98)</f>
        <v>0</v>
      </c>
      <c r="AB98" s="29">
        <f t="shared" si="131"/>
        <v>0</v>
      </c>
      <c r="AC98" s="34"/>
      <c r="AD98" s="100">
        <f>SUMIFS(Transakce!$D$3:$D$5000,Transakce!$H$3:$H$5000,AC$1,Transakce!$I$3:$I$5000,$A$1,Transakce!$C$3:$C$5000,$A98)</f>
        <v>0</v>
      </c>
      <c r="AE98" s="29">
        <f t="shared" si="132"/>
        <v>0</v>
      </c>
      <c r="AF98" s="34"/>
      <c r="AG98" s="100">
        <f>SUMIFS(Transakce!$D$3:$D$5000,Transakce!$H$3:$H$5000,AF$1,Transakce!$I$3:$I$5000,$A$1,Transakce!$C$3:$C$5000,$A98)</f>
        <v>0</v>
      </c>
      <c r="AH98" s="29">
        <f t="shared" si="133"/>
        <v>0</v>
      </c>
      <c r="AI98" s="34"/>
      <c r="AJ98" s="100">
        <f>SUMIFS(Transakce!$D$3:$D$5000,Transakce!$H$3:$H$5000,AI$1,Transakce!$I$3:$I$5000,$A$1,Transakce!$C$3:$C$5000,$A98)</f>
        <v>0</v>
      </c>
      <c r="AK98" s="29">
        <f t="shared" si="134"/>
        <v>0</v>
      </c>
      <c r="AL98" s="79">
        <f t="shared" si="135"/>
        <v>0</v>
      </c>
      <c r="AM98" s="80">
        <f t="shared" si="135"/>
        <v>0</v>
      </c>
      <c r="AN98" s="29">
        <f t="shared" si="136"/>
        <v>0</v>
      </c>
      <c r="AO98" s="81">
        <f t="shared" si="138"/>
        <v>0</v>
      </c>
      <c r="AP98" s="80">
        <f t="shared" si="138"/>
        <v>0</v>
      </c>
      <c r="AQ98" s="29">
        <f t="shared" si="137"/>
        <v>0</v>
      </c>
    </row>
    <row r="99" spans="1:43" ht="15" customHeight="1" outlineLevel="1">
      <c r="A99" s="63" t="str">
        <f>Transakce!A75</f>
        <v>Jiná zábava 5</v>
      </c>
      <c r="B99" s="33"/>
      <c r="C99" s="101">
        <f>SUMIFS(Transakce!$D$3:$D$5000,Transakce!$H$3:$H$5000,B$1,Transakce!$I$3:$I$5000,$A$1,Transakce!$C$3:$C$5000,$A99)</f>
        <v>0</v>
      </c>
      <c r="D99" s="29">
        <f t="shared" si="123"/>
        <v>0</v>
      </c>
      <c r="E99" s="34"/>
      <c r="F99" s="101">
        <f>SUMIFS(Transakce!$D$3:$D$5000,Transakce!$H$3:$H$5000,E$1,Transakce!$I$3:$I$5000,$A$1,Transakce!$C$3:$C$5000,$A99)</f>
        <v>0</v>
      </c>
      <c r="G99" s="29">
        <f t="shared" si="124"/>
        <v>0</v>
      </c>
      <c r="H99" s="34"/>
      <c r="I99" s="101">
        <f>SUMIFS(Transakce!$D$3:$D$5000,Transakce!$H$3:$H$5000,H$1,Transakce!$I$3:$I$5000,$A$1,Transakce!$C$3:$C$5000,$A99)</f>
        <v>0</v>
      </c>
      <c r="J99" s="29">
        <f t="shared" si="125"/>
        <v>0</v>
      </c>
      <c r="K99" s="34"/>
      <c r="L99" s="101">
        <f>SUMIFS(Transakce!$D$3:$D$5000,Transakce!$H$3:$H$5000,K$1,Transakce!$I$3:$I$5000,$A$1,Transakce!$C$3:$C$5000,$A99)</f>
        <v>0</v>
      </c>
      <c r="M99" s="29">
        <f t="shared" si="126"/>
        <v>0</v>
      </c>
      <c r="N99" s="34"/>
      <c r="O99" s="101">
        <f>SUMIFS(Transakce!$D$3:$D$5000,Transakce!$H$3:$H$5000,N$1,Transakce!$I$3:$I$5000,$A$1,Transakce!$C$3:$C$5000,$A99)</f>
        <v>0</v>
      </c>
      <c r="P99" s="29">
        <f t="shared" si="127"/>
        <v>0</v>
      </c>
      <c r="Q99" s="34"/>
      <c r="R99" s="101">
        <f>SUMIFS(Transakce!$D$3:$D$5000,Transakce!$H$3:$H$5000,Q$1,Transakce!$I$3:$I$5000,$A$1,Transakce!$C$3:$C$5000,$A99)</f>
        <v>0</v>
      </c>
      <c r="S99" s="29">
        <f t="shared" si="128"/>
        <v>0</v>
      </c>
      <c r="T99" s="34"/>
      <c r="U99" s="101">
        <f>SUMIFS(Transakce!$D$3:$D$5000,Transakce!$H$3:$H$5000,T$1,Transakce!$I$3:$I$5000,$A$1,Transakce!$C$3:$C$5000,$A99)</f>
        <v>0</v>
      </c>
      <c r="V99" s="29">
        <f t="shared" si="129"/>
        <v>0</v>
      </c>
      <c r="W99" s="34"/>
      <c r="X99" s="101">
        <f>SUMIFS(Transakce!$D$3:$D$5000,Transakce!$H$3:$H$5000,W$1,Transakce!$I$3:$I$5000,$A$1,Transakce!$C$3:$C$5000,$A99)</f>
        <v>0</v>
      </c>
      <c r="Y99" s="29">
        <f t="shared" si="130"/>
        <v>0</v>
      </c>
      <c r="Z99" s="34"/>
      <c r="AA99" s="101">
        <f>SUMIFS(Transakce!$D$3:$D$5000,Transakce!$H$3:$H$5000,Z$1,Transakce!$I$3:$I$5000,$A$1,Transakce!$C$3:$C$5000,$A99)</f>
        <v>0</v>
      </c>
      <c r="AB99" s="29">
        <f t="shared" si="131"/>
        <v>0</v>
      </c>
      <c r="AC99" s="34"/>
      <c r="AD99" s="101">
        <f>SUMIFS(Transakce!$D$3:$D$5000,Transakce!$H$3:$H$5000,AC$1,Transakce!$I$3:$I$5000,$A$1,Transakce!$C$3:$C$5000,$A99)</f>
        <v>0</v>
      </c>
      <c r="AE99" s="29">
        <f t="shared" si="132"/>
        <v>0</v>
      </c>
      <c r="AF99" s="34"/>
      <c r="AG99" s="101">
        <f>SUMIFS(Transakce!$D$3:$D$5000,Transakce!$H$3:$H$5000,AF$1,Transakce!$I$3:$I$5000,$A$1,Transakce!$C$3:$C$5000,$A99)</f>
        <v>0</v>
      </c>
      <c r="AH99" s="29">
        <f t="shared" si="133"/>
        <v>0</v>
      </c>
      <c r="AI99" s="34"/>
      <c r="AJ99" s="101">
        <f>SUMIFS(Transakce!$D$3:$D$5000,Transakce!$H$3:$H$5000,AI$1,Transakce!$I$3:$I$5000,$A$1,Transakce!$C$3:$C$5000,$A99)</f>
        <v>0</v>
      </c>
      <c r="AK99" s="29">
        <f t="shared" si="134"/>
        <v>0</v>
      </c>
      <c r="AL99" s="79">
        <f t="shared" si="135"/>
        <v>0</v>
      </c>
      <c r="AM99" s="80">
        <f t="shared" si="135"/>
        <v>0</v>
      </c>
      <c r="AN99" s="29">
        <f t="shared" si="136"/>
        <v>0</v>
      </c>
      <c r="AO99" s="81">
        <f t="shared" si="138"/>
        <v>0</v>
      </c>
      <c r="AP99" s="80">
        <f t="shared" si="138"/>
        <v>0</v>
      </c>
      <c r="AQ99" s="29">
        <f t="shared" si="137"/>
        <v>0</v>
      </c>
    </row>
    <row r="100" spans="1:43" ht="15" customHeight="1" outlineLevel="1">
      <c r="A100" s="63" t="str">
        <f>Transakce!A76</f>
        <v>Jiná zábava 6</v>
      </c>
      <c r="B100" s="33"/>
      <c r="C100" s="101">
        <f>SUMIFS(Transakce!$D$3:$D$5000,Transakce!$H$3:$H$5000,B$1,Transakce!$I$3:$I$5000,$A$1,Transakce!$C$3:$C$5000,$A100)</f>
        <v>0</v>
      </c>
      <c r="D100" s="29">
        <f t="shared" si="123"/>
        <v>0</v>
      </c>
      <c r="E100" s="34"/>
      <c r="F100" s="101">
        <f>SUMIFS(Transakce!$D$3:$D$5000,Transakce!$H$3:$H$5000,E$1,Transakce!$I$3:$I$5000,$A$1,Transakce!$C$3:$C$5000,$A100)</f>
        <v>0</v>
      </c>
      <c r="G100" s="29">
        <f t="shared" si="124"/>
        <v>0</v>
      </c>
      <c r="H100" s="34"/>
      <c r="I100" s="101">
        <f>SUMIFS(Transakce!$D$3:$D$5000,Transakce!$H$3:$H$5000,H$1,Transakce!$I$3:$I$5000,$A$1,Transakce!$C$3:$C$5000,$A100)</f>
        <v>0</v>
      </c>
      <c r="J100" s="29">
        <f t="shared" si="125"/>
        <v>0</v>
      </c>
      <c r="K100" s="34"/>
      <c r="L100" s="101">
        <f>SUMIFS(Transakce!$D$3:$D$5000,Transakce!$H$3:$H$5000,K$1,Transakce!$I$3:$I$5000,$A$1,Transakce!$C$3:$C$5000,$A100)</f>
        <v>0</v>
      </c>
      <c r="M100" s="29">
        <f t="shared" si="126"/>
        <v>0</v>
      </c>
      <c r="N100" s="34"/>
      <c r="O100" s="101">
        <f>SUMIFS(Transakce!$D$3:$D$5000,Transakce!$H$3:$H$5000,N$1,Transakce!$I$3:$I$5000,$A$1,Transakce!$C$3:$C$5000,$A100)</f>
        <v>0</v>
      </c>
      <c r="P100" s="29">
        <f t="shared" si="127"/>
        <v>0</v>
      </c>
      <c r="Q100" s="34"/>
      <c r="R100" s="101">
        <f>SUMIFS(Transakce!$D$3:$D$5000,Transakce!$H$3:$H$5000,Q$1,Transakce!$I$3:$I$5000,$A$1,Transakce!$C$3:$C$5000,$A100)</f>
        <v>0</v>
      </c>
      <c r="S100" s="29">
        <f t="shared" si="128"/>
        <v>0</v>
      </c>
      <c r="T100" s="34"/>
      <c r="U100" s="101">
        <f>SUMIFS(Transakce!$D$3:$D$5000,Transakce!$H$3:$H$5000,T$1,Transakce!$I$3:$I$5000,$A$1,Transakce!$C$3:$C$5000,$A100)</f>
        <v>0</v>
      </c>
      <c r="V100" s="29">
        <f t="shared" si="129"/>
        <v>0</v>
      </c>
      <c r="W100" s="34"/>
      <c r="X100" s="101">
        <f>SUMIFS(Transakce!$D$3:$D$5000,Transakce!$H$3:$H$5000,W$1,Transakce!$I$3:$I$5000,$A$1,Transakce!$C$3:$C$5000,$A100)</f>
        <v>0</v>
      </c>
      <c r="Y100" s="29">
        <f t="shared" si="130"/>
        <v>0</v>
      </c>
      <c r="Z100" s="34"/>
      <c r="AA100" s="101">
        <f>SUMIFS(Transakce!$D$3:$D$5000,Transakce!$H$3:$H$5000,Z$1,Transakce!$I$3:$I$5000,$A$1,Transakce!$C$3:$C$5000,$A100)</f>
        <v>0</v>
      </c>
      <c r="AB100" s="29">
        <f t="shared" si="131"/>
        <v>0</v>
      </c>
      <c r="AC100" s="34"/>
      <c r="AD100" s="101">
        <f>SUMIFS(Transakce!$D$3:$D$5000,Transakce!$H$3:$H$5000,AC$1,Transakce!$I$3:$I$5000,$A$1,Transakce!$C$3:$C$5000,$A100)</f>
        <v>0</v>
      </c>
      <c r="AE100" s="29">
        <f t="shared" si="132"/>
        <v>0</v>
      </c>
      <c r="AF100" s="34"/>
      <c r="AG100" s="101">
        <f>SUMIFS(Transakce!$D$3:$D$5000,Transakce!$H$3:$H$5000,AF$1,Transakce!$I$3:$I$5000,$A$1,Transakce!$C$3:$C$5000,$A100)</f>
        <v>0</v>
      </c>
      <c r="AH100" s="29">
        <f t="shared" si="133"/>
        <v>0</v>
      </c>
      <c r="AI100" s="34"/>
      <c r="AJ100" s="101">
        <f>SUMIFS(Transakce!$D$3:$D$5000,Transakce!$H$3:$H$5000,AI$1,Transakce!$I$3:$I$5000,$A$1,Transakce!$C$3:$C$5000,$A100)</f>
        <v>0</v>
      </c>
      <c r="AK100" s="29">
        <f t="shared" si="134"/>
        <v>0</v>
      </c>
      <c r="AL100" s="79">
        <f t="shared" si="135"/>
        <v>0</v>
      </c>
      <c r="AM100" s="80">
        <f t="shared" si="135"/>
        <v>0</v>
      </c>
      <c r="AN100" s="29">
        <f t="shared" si="136"/>
        <v>0</v>
      </c>
      <c r="AO100" s="81">
        <f t="shared" si="138"/>
        <v>0</v>
      </c>
      <c r="AP100" s="80">
        <f t="shared" si="138"/>
        <v>0</v>
      </c>
      <c r="AQ100" s="29">
        <f t="shared" si="137"/>
        <v>0</v>
      </c>
    </row>
    <row r="101" spans="1:43" ht="15" customHeight="1" outlineLevel="1">
      <c r="A101" s="63" t="str">
        <f>Transakce!A77</f>
        <v>Jiná zábava 7</v>
      </c>
      <c r="B101" s="33"/>
      <c r="C101" s="101">
        <f>SUMIFS(Transakce!$D$3:$D$5000,Transakce!$H$3:$H$5000,B$1,Transakce!$I$3:$I$5000,$A$1,Transakce!$C$3:$C$5000,$A101)</f>
        <v>0</v>
      </c>
      <c r="D101" s="29">
        <f t="shared" si="123"/>
        <v>0</v>
      </c>
      <c r="E101" s="34"/>
      <c r="F101" s="101">
        <f>SUMIFS(Transakce!$D$3:$D$5000,Transakce!$H$3:$H$5000,E$1,Transakce!$I$3:$I$5000,$A$1,Transakce!$C$3:$C$5000,$A101)</f>
        <v>0</v>
      </c>
      <c r="G101" s="29">
        <f t="shared" si="124"/>
        <v>0</v>
      </c>
      <c r="H101" s="34"/>
      <c r="I101" s="101">
        <f>SUMIFS(Transakce!$D$3:$D$5000,Transakce!$H$3:$H$5000,H$1,Transakce!$I$3:$I$5000,$A$1,Transakce!$C$3:$C$5000,$A101)</f>
        <v>0</v>
      </c>
      <c r="J101" s="29">
        <f t="shared" si="125"/>
        <v>0</v>
      </c>
      <c r="K101" s="34"/>
      <c r="L101" s="101">
        <f>SUMIFS(Transakce!$D$3:$D$5000,Transakce!$H$3:$H$5000,K$1,Transakce!$I$3:$I$5000,$A$1,Transakce!$C$3:$C$5000,$A101)</f>
        <v>0</v>
      </c>
      <c r="M101" s="29">
        <f t="shared" si="126"/>
        <v>0</v>
      </c>
      <c r="N101" s="34"/>
      <c r="O101" s="101">
        <f>SUMIFS(Transakce!$D$3:$D$5000,Transakce!$H$3:$H$5000,N$1,Transakce!$I$3:$I$5000,$A$1,Transakce!$C$3:$C$5000,$A101)</f>
        <v>0</v>
      </c>
      <c r="P101" s="29">
        <f t="shared" si="127"/>
        <v>0</v>
      </c>
      <c r="Q101" s="34"/>
      <c r="R101" s="101">
        <f>SUMIFS(Transakce!$D$3:$D$5000,Transakce!$H$3:$H$5000,Q$1,Transakce!$I$3:$I$5000,$A$1,Transakce!$C$3:$C$5000,$A101)</f>
        <v>0</v>
      </c>
      <c r="S101" s="29">
        <f t="shared" si="128"/>
        <v>0</v>
      </c>
      <c r="T101" s="34"/>
      <c r="U101" s="101">
        <f>SUMIFS(Transakce!$D$3:$D$5000,Transakce!$H$3:$H$5000,T$1,Transakce!$I$3:$I$5000,$A$1,Transakce!$C$3:$C$5000,$A101)</f>
        <v>0</v>
      </c>
      <c r="V101" s="29">
        <f t="shared" si="129"/>
        <v>0</v>
      </c>
      <c r="W101" s="34"/>
      <c r="X101" s="101">
        <f>SUMIFS(Transakce!$D$3:$D$5000,Transakce!$H$3:$H$5000,W$1,Transakce!$I$3:$I$5000,$A$1,Transakce!$C$3:$C$5000,$A101)</f>
        <v>0</v>
      </c>
      <c r="Y101" s="29">
        <f t="shared" si="130"/>
        <v>0</v>
      </c>
      <c r="Z101" s="34"/>
      <c r="AA101" s="101">
        <f>SUMIFS(Transakce!$D$3:$D$5000,Transakce!$H$3:$H$5000,Z$1,Transakce!$I$3:$I$5000,$A$1,Transakce!$C$3:$C$5000,$A101)</f>
        <v>0</v>
      </c>
      <c r="AB101" s="29">
        <f t="shared" si="131"/>
        <v>0</v>
      </c>
      <c r="AC101" s="34"/>
      <c r="AD101" s="101">
        <f>SUMIFS(Transakce!$D$3:$D$5000,Transakce!$H$3:$H$5000,AC$1,Transakce!$I$3:$I$5000,$A$1,Transakce!$C$3:$C$5000,$A101)</f>
        <v>0</v>
      </c>
      <c r="AE101" s="29">
        <f t="shared" si="132"/>
        <v>0</v>
      </c>
      <c r="AF101" s="34"/>
      <c r="AG101" s="101">
        <f>SUMIFS(Transakce!$D$3:$D$5000,Transakce!$H$3:$H$5000,AF$1,Transakce!$I$3:$I$5000,$A$1,Transakce!$C$3:$C$5000,$A101)</f>
        <v>0</v>
      </c>
      <c r="AH101" s="29">
        <f t="shared" si="133"/>
        <v>0</v>
      </c>
      <c r="AI101" s="34"/>
      <c r="AJ101" s="101">
        <f>SUMIFS(Transakce!$D$3:$D$5000,Transakce!$H$3:$H$5000,AI$1,Transakce!$I$3:$I$5000,$A$1,Transakce!$C$3:$C$5000,$A101)</f>
        <v>0</v>
      </c>
      <c r="AK101" s="29">
        <f t="shared" si="134"/>
        <v>0</v>
      </c>
      <c r="AL101" s="79">
        <f t="shared" si="135"/>
        <v>0</v>
      </c>
      <c r="AM101" s="80">
        <f t="shared" si="135"/>
        <v>0</v>
      </c>
      <c r="AN101" s="29">
        <f t="shared" si="136"/>
        <v>0</v>
      </c>
      <c r="AO101" s="81">
        <f t="shared" si="138"/>
        <v>0</v>
      </c>
      <c r="AP101" s="80">
        <f t="shared" si="138"/>
        <v>0</v>
      </c>
      <c r="AQ101" s="29">
        <f t="shared" si="137"/>
        <v>0</v>
      </c>
    </row>
    <row r="102" spans="1:43" ht="15" customHeight="1" outlineLevel="1">
      <c r="A102" s="63" t="str">
        <f>Transakce!A78</f>
        <v>Jiná zábava 8</v>
      </c>
      <c r="B102" s="33"/>
      <c r="C102" s="101">
        <f>SUMIFS(Transakce!$D$3:$D$5000,Transakce!$H$3:$H$5000,B$1,Transakce!$I$3:$I$5000,$A$1,Transakce!$C$3:$C$5000,$A102)</f>
        <v>0</v>
      </c>
      <c r="D102" s="29">
        <f t="shared" si="123"/>
        <v>0</v>
      </c>
      <c r="E102" s="34"/>
      <c r="F102" s="101">
        <f>SUMIFS(Transakce!$D$3:$D$5000,Transakce!$H$3:$H$5000,E$1,Transakce!$I$3:$I$5000,$A$1,Transakce!$C$3:$C$5000,$A102)</f>
        <v>0</v>
      </c>
      <c r="G102" s="29">
        <f t="shared" si="124"/>
        <v>0</v>
      </c>
      <c r="H102" s="34"/>
      <c r="I102" s="101">
        <f>SUMIFS(Transakce!$D$3:$D$5000,Transakce!$H$3:$H$5000,H$1,Transakce!$I$3:$I$5000,$A$1,Transakce!$C$3:$C$5000,$A102)</f>
        <v>0</v>
      </c>
      <c r="J102" s="29">
        <f t="shared" si="125"/>
        <v>0</v>
      </c>
      <c r="K102" s="34"/>
      <c r="L102" s="101">
        <f>SUMIFS(Transakce!$D$3:$D$5000,Transakce!$H$3:$H$5000,K$1,Transakce!$I$3:$I$5000,$A$1,Transakce!$C$3:$C$5000,$A102)</f>
        <v>0</v>
      </c>
      <c r="M102" s="29">
        <f t="shared" si="126"/>
        <v>0</v>
      </c>
      <c r="N102" s="34"/>
      <c r="O102" s="101">
        <f>SUMIFS(Transakce!$D$3:$D$5000,Transakce!$H$3:$H$5000,N$1,Transakce!$I$3:$I$5000,$A$1,Transakce!$C$3:$C$5000,$A102)</f>
        <v>0</v>
      </c>
      <c r="P102" s="29">
        <f t="shared" si="127"/>
        <v>0</v>
      </c>
      <c r="Q102" s="34"/>
      <c r="R102" s="101">
        <f>SUMIFS(Transakce!$D$3:$D$5000,Transakce!$H$3:$H$5000,Q$1,Transakce!$I$3:$I$5000,$A$1,Transakce!$C$3:$C$5000,$A102)</f>
        <v>0</v>
      </c>
      <c r="S102" s="29">
        <f t="shared" si="128"/>
        <v>0</v>
      </c>
      <c r="T102" s="34"/>
      <c r="U102" s="101">
        <f>SUMIFS(Transakce!$D$3:$D$5000,Transakce!$H$3:$H$5000,T$1,Transakce!$I$3:$I$5000,$A$1,Transakce!$C$3:$C$5000,$A102)</f>
        <v>0</v>
      </c>
      <c r="V102" s="29">
        <f t="shared" si="129"/>
        <v>0</v>
      </c>
      <c r="W102" s="34"/>
      <c r="X102" s="101">
        <f>SUMIFS(Transakce!$D$3:$D$5000,Transakce!$H$3:$H$5000,W$1,Transakce!$I$3:$I$5000,$A$1,Transakce!$C$3:$C$5000,$A102)</f>
        <v>0</v>
      </c>
      <c r="Y102" s="29">
        <f t="shared" si="130"/>
        <v>0</v>
      </c>
      <c r="Z102" s="34"/>
      <c r="AA102" s="101">
        <f>SUMIFS(Transakce!$D$3:$D$5000,Transakce!$H$3:$H$5000,Z$1,Transakce!$I$3:$I$5000,$A$1,Transakce!$C$3:$C$5000,$A102)</f>
        <v>0</v>
      </c>
      <c r="AB102" s="29">
        <f t="shared" si="131"/>
        <v>0</v>
      </c>
      <c r="AC102" s="34"/>
      <c r="AD102" s="101">
        <f>SUMIFS(Transakce!$D$3:$D$5000,Transakce!$H$3:$H$5000,AC$1,Transakce!$I$3:$I$5000,$A$1,Transakce!$C$3:$C$5000,$A102)</f>
        <v>0</v>
      </c>
      <c r="AE102" s="29">
        <f t="shared" si="132"/>
        <v>0</v>
      </c>
      <c r="AF102" s="34"/>
      <c r="AG102" s="101">
        <f>SUMIFS(Transakce!$D$3:$D$5000,Transakce!$H$3:$H$5000,AF$1,Transakce!$I$3:$I$5000,$A$1,Transakce!$C$3:$C$5000,$A102)</f>
        <v>0</v>
      </c>
      <c r="AH102" s="29">
        <f t="shared" si="133"/>
        <v>0</v>
      </c>
      <c r="AI102" s="34"/>
      <c r="AJ102" s="101">
        <f>SUMIFS(Transakce!$D$3:$D$5000,Transakce!$H$3:$H$5000,AI$1,Transakce!$I$3:$I$5000,$A$1,Transakce!$C$3:$C$5000,$A102)</f>
        <v>0</v>
      </c>
      <c r="AK102" s="29">
        <f t="shared" si="134"/>
        <v>0</v>
      </c>
      <c r="AL102" s="79">
        <f t="shared" si="135"/>
        <v>0</v>
      </c>
      <c r="AM102" s="80">
        <f t="shared" si="135"/>
        <v>0</v>
      </c>
      <c r="AN102" s="29">
        <f t="shared" si="136"/>
        <v>0</v>
      </c>
      <c r="AO102" s="81">
        <f t="shared" si="138"/>
        <v>0</v>
      </c>
      <c r="AP102" s="80">
        <f t="shared" si="138"/>
        <v>0</v>
      </c>
      <c r="AQ102" s="29">
        <f t="shared" si="137"/>
        <v>0</v>
      </c>
    </row>
    <row r="103" spans="1:43" ht="15" customHeight="1" outlineLevel="1">
      <c r="A103" s="63" t="str">
        <f>Transakce!A79</f>
        <v>Jiná zábava 9</v>
      </c>
      <c r="B103" s="33"/>
      <c r="C103" s="101">
        <f>SUMIFS(Transakce!$D$3:$D$5000,Transakce!$H$3:$H$5000,B$1,Transakce!$I$3:$I$5000,$A$1,Transakce!$C$3:$C$5000,$A103)</f>
        <v>0</v>
      </c>
      <c r="D103" s="29">
        <f t="shared" si="123"/>
        <v>0</v>
      </c>
      <c r="E103" s="34"/>
      <c r="F103" s="101">
        <f>SUMIFS(Transakce!$D$3:$D$5000,Transakce!$H$3:$H$5000,E$1,Transakce!$I$3:$I$5000,$A$1,Transakce!$C$3:$C$5000,$A103)</f>
        <v>0</v>
      </c>
      <c r="G103" s="29">
        <f t="shared" si="124"/>
        <v>0</v>
      </c>
      <c r="H103" s="34"/>
      <c r="I103" s="101">
        <f>SUMIFS(Transakce!$D$3:$D$5000,Transakce!$H$3:$H$5000,H$1,Transakce!$I$3:$I$5000,$A$1,Transakce!$C$3:$C$5000,$A103)</f>
        <v>0</v>
      </c>
      <c r="J103" s="29">
        <f t="shared" si="125"/>
        <v>0</v>
      </c>
      <c r="K103" s="34"/>
      <c r="L103" s="101">
        <f>SUMIFS(Transakce!$D$3:$D$5000,Transakce!$H$3:$H$5000,K$1,Transakce!$I$3:$I$5000,$A$1,Transakce!$C$3:$C$5000,$A103)</f>
        <v>0</v>
      </c>
      <c r="M103" s="29">
        <f t="shared" si="126"/>
        <v>0</v>
      </c>
      <c r="N103" s="34"/>
      <c r="O103" s="101">
        <f>SUMIFS(Transakce!$D$3:$D$5000,Transakce!$H$3:$H$5000,N$1,Transakce!$I$3:$I$5000,$A$1,Transakce!$C$3:$C$5000,$A103)</f>
        <v>0</v>
      </c>
      <c r="P103" s="29">
        <f t="shared" si="127"/>
        <v>0</v>
      </c>
      <c r="Q103" s="34"/>
      <c r="R103" s="101">
        <f>SUMIFS(Transakce!$D$3:$D$5000,Transakce!$H$3:$H$5000,Q$1,Transakce!$I$3:$I$5000,$A$1,Transakce!$C$3:$C$5000,$A103)</f>
        <v>0</v>
      </c>
      <c r="S103" s="29">
        <f t="shared" si="128"/>
        <v>0</v>
      </c>
      <c r="T103" s="34"/>
      <c r="U103" s="101">
        <f>SUMIFS(Transakce!$D$3:$D$5000,Transakce!$H$3:$H$5000,T$1,Transakce!$I$3:$I$5000,$A$1,Transakce!$C$3:$C$5000,$A103)</f>
        <v>0</v>
      </c>
      <c r="V103" s="29">
        <f t="shared" si="129"/>
        <v>0</v>
      </c>
      <c r="W103" s="34"/>
      <c r="X103" s="101">
        <f>SUMIFS(Transakce!$D$3:$D$5000,Transakce!$H$3:$H$5000,W$1,Transakce!$I$3:$I$5000,$A$1,Transakce!$C$3:$C$5000,$A103)</f>
        <v>0</v>
      </c>
      <c r="Y103" s="29">
        <f t="shared" si="130"/>
        <v>0</v>
      </c>
      <c r="Z103" s="34"/>
      <c r="AA103" s="101">
        <f>SUMIFS(Transakce!$D$3:$D$5000,Transakce!$H$3:$H$5000,Z$1,Transakce!$I$3:$I$5000,$A$1,Transakce!$C$3:$C$5000,$A103)</f>
        <v>0</v>
      </c>
      <c r="AB103" s="29">
        <f t="shared" si="131"/>
        <v>0</v>
      </c>
      <c r="AC103" s="34"/>
      <c r="AD103" s="101">
        <f>SUMIFS(Transakce!$D$3:$D$5000,Transakce!$H$3:$H$5000,AC$1,Transakce!$I$3:$I$5000,$A$1,Transakce!$C$3:$C$5000,$A103)</f>
        <v>0</v>
      </c>
      <c r="AE103" s="29">
        <f t="shared" si="132"/>
        <v>0</v>
      </c>
      <c r="AF103" s="34"/>
      <c r="AG103" s="101">
        <f>SUMIFS(Transakce!$D$3:$D$5000,Transakce!$H$3:$H$5000,AF$1,Transakce!$I$3:$I$5000,$A$1,Transakce!$C$3:$C$5000,$A103)</f>
        <v>0</v>
      </c>
      <c r="AH103" s="29">
        <f t="shared" si="133"/>
        <v>0</v>
      </c>
      <c r="AI103" s="34"/>
      <c r="AJ103" s="101">
        <f>SUMIFS(Transakce!$D$3:$D$5000,Transakce!$H$3:$H$5000,AI$1,Transakce!$I$3:$I$5000,$A$1,Transakce!$C$3:$C$5000,$A103)</f>
        <v>0</v>
      </c>
      <c r="AK103" s="29">
        <f t="shared" si="134"/>
        <v>0</v>
      </c>
      <c r="AL103" s="79">
        <f t="shared" si="135"/>
        <v>0</v>
      </c>
      <c r="AM103" s="80">
        <f t="shared" si="135"/>
        <v>0</v>
      </c>
      <c r="AN103" s="29">
        <f t="shared" si="136"/>
        <v>0</v>
      </c>
      <c r="AO103" s="81">
        <f t="shared" si="138"/>
        <v>0</v>
      </c>
      <c r="AP103" s="80">
        <f t="shared" si="138"/>
        <v>0</v>
      </c>
      <c r="AQ103" s="29">
        <f t="shared" si="137"/>
        <v>0</v>
      </c>
    </row>
    <row r="104" spans="1:43" ht="15" customHeight="1" outlineLevel="1">
      <c r="A104" s="63" t="str">
        <f>Transakce!A80</f>
        <v>Jiná zábava 10</v>
      </c>
      <c r="B104" s="33"/>
      <c r="C104" s="101">
        <f>SUMIFS(Transakce!$D$3:$D$5000,Transakce!$H$3:$H$5000,B$1,Transakce!$I$3:$I$5000,$A$1,Transakce!$C$3:$C$5000,$A104)</f>
        <v>0</v>
      </c>
      <c r="D104" s="29">
        <f t="shared" si="123"/>
        <v>0</v>
      </c>
      <c r="E104" s="34"/>
      <c r="F104" s="101">
        <f>SUMIFS(Transakce!$D$3:$D$5000,Transakce!$H$3:$H$5000,E$1,Transakce!$I$3:$I$5000,$A$1,Transakce!$C$3:$C$5000,$A104)</f>
        <v>0</v>
      </c>
      <c r="G104" s="29">
        <f t="shared" si="124"/>
        <v>0</v>
      </c>
      <c r="H104" s="34"/>
      <c r="I104" s="101">
        <f>SUMIFS(Transakce!$D$3:$D$5000,Transakce!$H$3:$H$5000,H$1,Transakce!$I$3:$I$5000,$A$1,Transakce!$C$3:$C$5000,$A104)</f>
        <v>0</v>
      </c>
      <c r="J104" s="29">
        <f t="shared" si="125"/>
        <v>0</v>
      </c>
      <c r="K104" s="34"/>
      <c r="L104" s="101">
        <f>SUMIFS(Transakce!$D$3:$D$5000,Transakce!$H$3:$H$5000,K$1,Transakce!$I$3:$I$5000,$A$1,Transakce!$C$3:$C$5000,$A104)</f>
        <v>0</v>
      </c>
      <c r="M104" s="29">
        <f t="shared" si="126"/>
        <v>0</v>
      </c>
      <c r="N104" s="34"/>
      <c r="O104" s="101">
        <f>SUMIFS(Transakce!$D$3:$D$5000,Transakce!$H$3:$H$5000,N$1,Transakce!$I$3:$I$5000,$A$1,Transakce!$C$3:$C$5000,$A104)</f>
        <v>0</v>
      </c>
      <c r="P104" s="29">
        <f t="shared" si="127"/>
        <v>0</v>
      </c>
      <c r="Q104" s="34"/>
      <c r="R104" s="101">
        <f>SUMIFS(Transakce!$D$3:$D$5000,Transakce!$H$3:$H$5000,Q$1,Transakce!$I$3:$I$5000,$A$1,Transakce!$C$3:$C$5000,$A104)</f>
        <v>0</v>
      </c>
      <c r="S104" s="29">
        <f t="shared" si="128"/>
        <v>0</v>
      </c>
      <c r="T104" s="34"/>
      <c r="U104" s="101">
        <f>SUMIFS(Transakce!$D$3:$D$5000,Transakce!$H$3:$H$5000,T$1,Transakce!$I$3:$I$5000,$A$1,Transakce!$C$3:$C$5000,$A104)</f>
        <v>0</v>
      </c>
      <c r="V104" s="29">
        <f t="shared" si="129"/>
        <v>0</v>
      </c>
      <c r="W104" s="34"/>
      <c r="X104" s="101">
        <f>SUMIFS(Transakce!$D$3:$D$5000,Transakce!$H$3:$H$5000,W$1,Transakce!$I$3:$I$5000,$A$1,Transakce!$C$3:$C$5000,$A104)</f>
        <v>0</v>
      </c>
      <c r="Y104" s="29">
        <f t="shared" si="130"/>
        <v>0</v>
      </c>
      <c r="Z104" s="34"/>
      <c r="AA104" s="101">
        <f>SUMIFS(Transakce!$D$3:$D$5000,Transakce!$H$3:$H$5000,Z$1,Transakce!$I$3:$I$5000,$A$1,Transakce!$C$3:$C$5000,$A104)</f>
        <v>0</v>
      </c>
      <c r="AB104" s="29">
        <f t="shared" si="131"/>
        <v>0</v>
      </c>
      <c r="AC104" s="34"/>
      <c r="AD104" s="101">
        <f>SUMIFS(Transakce!$D$3:$D$5000,Transakce!$H$3:$H$5000,AC$1,Transakce!$I$3:$I$5000,$A$1,Transakce!$C$3:$C$5000,$A104)</f>
        <v>0</v>
      </c>
      <c r="AE104" s="29">
        <f t="shared" si="132"/>
        <v>0</v>
      </c>
      <c r="AF104" s="34"/>
      <c r="AG104" s="101">
        <f>SUMIFS(Transakce!$D$3:$D$5000,Transakce!$H$3:$H$5000,AF$1,Transakce!$I$3:$I$5000,$A$1,Transakce!$C$3:$C$5000,$A104)</f>
        <v>0</v>
      </c>
      <c r="AH104" s="29">
        <f t="shared" si="133"/>
        <v>0</v>
      </c>
      <c r="AI104" s="34"/>
      <c r="AJ104" s="101">
        <f>SUMIFS(Transakce!$D$3:$D$5000,Transakce!$H$3:$H$5000,AI$1,Transakce!$I$3:$I$5000,$A$1,Transakce!$C$3:$C$5000,$A104)</f>
        <v>0</v>
      </c>
      <c r="AK104" s="29">
        <f t="shared" si="134"/>
        <v>0</v>
      </c>
      <c r="AL104" s="79">
        <f t="shared" si="135"/>
        <v>0</v>
      </c>
      <c r="AM104" s="80">
        <f t="shared" si="135"/>
        <v>0</v>
      </c>
      <c r="AN104" s="29">
        <f t="shared" si="136"/>
        <v>0</v>
      </c>
      <c r="AO104" s="81">
        <f t="shared" si="138"/>
        <v>0</v>
      </c>
      <c r="AP104" s="80">
        <f t="shared" si="138"/>
        <v>0</v>
      </c>
      <c r="AQ104" s="29">
        <f t="shared" si="137"/>
        <v>0</v>
      </c>
    </row>
    <row r="105" spans="1:43" ht="15" customHeight="1">
      <c r="A105" s="68" t="s">
        <v>64</v>
      </c>
      <c r="B105" s="3">
        <f t="shared" ref="B105:AP105" si="139">SUM(B91:B104)</f>
        <v>1300</v>
      </c>
      <c r="C105" s="2">
        <f t="shared" si="139"/>
        <v>0</v>
      </c>
      <c r="D105" s="2">
        <f>SUM(D91:D104)</f>
        <v>1300</v>
      </c>
      <c r="E105" s="8">
        <f t="shared" si="139"/>
        <v>1300</v>
      </c>
      <c r="F105" s="2">
        <f t="shared" si="139"/>
        <v>0</v>
      </c>
      <c r="G105" s="2">
        <f>SUM(G91:G104)</f>
        <v>1300</v>
      </c>
      <c r="H105" s="8">
        <f t="shared" si="139"/>
        <v>1300</v>
      </c>
      <c r="I105" s="2">
        <f t="shared" si="139"/>
        <v>0</v>
      </c>
      <c r="J105" s="2">
        <f>SUM(J91:J104)</f>
        <v>1300</v>
      </c>
      <c r="K105" s="8">
        <f t="shared" si="139"/>
        <v>1300</v>
      </c>
      <c r="L105" s="2">
        <f t="shared" si="139"/>
        <v>0</v>
      </c>
      <c r="M105" s="2">
        <f>SUM(M91:M104)</f>
        <v>1300</v>
      </c>
      <c r="N105" s="8">
        <f t="shared" si="139"/>
        <v>1300</v>
      </c>
      <c r="O105" s="2">
        <f t="shared" si="139"/>
        <v>0</v>
      </c>
      <c r="P105" s="2">
        <f>SUM(P91:P104)</f>
        <v>1300</v>
      </c>
      <c r="Q105" s="8">
        <f t="shared" si="139"/>
        <v>1300</v>
      </c>
      <c r="R105" s="2">
        <f t="shared" si="139"/>
        <v>0</v>
      </c>
      <c r="S105" s="2">
        <f>SUM(S91:S104)</f>
        <v>1300</v>
      </c>
      <c r="T105" s="8">
        <f t="shared" si="139"/>
        <v>1300</v>
      </c>
      <c r="U105" s="2">
        <f t="shared" si="139"/>
        <v>0</v>
      </c>
      <c r="V105" s="2">
        <f>SUM(V91:V104)</f>
        <v>1300</v>
      </c>
      <c r="W105" s="8">
        <f t="shared" si="139"/>
        <v>1300</v>
      </c>
      <c r="X105" s="2">
        <f t="shared" si="139"/>
        <v>0</v>
      </c>
      <c r="Y105" s="2">
        <f>SUM(Y91:Y104)</f>
        <v>1300</v>
      </c>
      <c r="Z105" s="8">
        <f t="shared" si="139"/>
        <v>1300</v>
      </c>
      <c r="AA105" s="2">
        <f t="shared" si="139"/>
        <v>0</v>
      </c>
      <c r="AB105" s="2">
        <f>SUM(AB91:AB104)</f>
        <v>1300</v>
      </c>
      <c r="AC105" s="8">
        <f t="shared" si="139"/>
        <v>1300</v>
      </c>
      <c r="AD105" s="2">
        <f t="shared" si="139"/>
        <v>0</v>
      </c>
      <c r="AE105" s="2">
        <f>SUM(AE91:AE104)</f>
        <v>1300</v>
      </c>
      <c r="AF105" s="8">
        <f t="shared" si="139"/>
        <v>1300</v>
      </c>
      <c r="AG105" s="2">
        <f t="shared" si="139"/>
        <v>0</v>
      </c>
      <c r="AH105" s="2">
        <f>SUM(AH91:AH104)</f>
        <v>1300</v>
      </c>
      <c r="AI105" s="8">
        <f t="shared" si="139"/>
        <v>1300</v>
      </c>
      <c r="AJ105" s="2">
        <f t="shared" si="139"/>
        <v>0</v>
      </c>
      <c r="AK105" s="2">
        <f>SUM(AK91:AK104)</f>
        <v>1300</v>
      </c>
      <c r="AL105" s="5">
        <f t="shared" si="139"/>
        <v>15600</v>
      </c>
      <c r="AM105" s="2">
        <f t="shared" si="139"/>
        <v>0</v>
      </c>
      <c r="AN105" s="2">
        <f>SUM(AN91:AN104)</f>
        <v>15600</v>
      </c>
      <c r="AO105" s="4">
        <f t="shared" si="139"/>
        <v>1300</v>
      </c>
      <c r="AP105" s="2">
        <f t="shared" si="139"/>
        <v>0</v>
      </c>
      <c r="AQ105" s="2">
        <f>SUM(AQ91:AQ104)</f>
        <v>1300</v>
      </c>
    </row>
    <row r="106" spans="1:43" ht="15" customHeight="1">
      <c r="A106" s="83" t="s">
        <v>49</v>
      </c>
      <c r="B106" s="30"/>
      <c r="C106" s="30"/>
      <c r="D106" s="30"/>
      <c r="E106" s="84"/>
      <c r="F106" s="30"/>
      <c r="G106" s="30"/>
      <c r="H106" s="84"/>
      <c r="I106" s="30"/>
      <c r="J106" s="30"/>
      <c r="K106" s="84"/>
      <c r="L106" s="30"/>
      <c r="M106" s="30"/>
      <c r="N106" s="84"/>
      <c r="O106" s="30"/>
      <c r="P106" s="30"/>
      <c r="Q106" s="84"/>
      <c r="R106" s="30"/>
      <c r="S106" s="30"/>
      <c r="T106" s="84"/>
      <c r="U106" s="30"/>
      <c r="V106" s="30"/>
      <c r="W106" s="84"/>
      <c r="X106" s="30"/>
      <c r="Y106" s="30"/>
      <c r="Z106" s="84"/>
      <c r="AA106" s="30"/>
      <c r="AB106" s="30"/>
      <c r="AC106" s="84"/>
      <c r="AD106" s="30"/>
      <c r="AE106" s="30"/>
      <c r="AF106" s="84"/>
      <c r="AG106" s="30"/>
      <c r="AH106" s="30"/>
      <c r="AI106" s="84"/>
      <c r="AJ106" s="30"/>
      <c r="AK106" s="30"/>
      <c r="AL106" s="85"/>
      <c r="AM106" s="30"/>
      <c r="AN106" s="30"/>
      <c r="AO106" s="86"/>
      <c r="AP106" s="30"/>
      <c r="AQ106" s="30"/>
    </row>
    <row r="107" spans="1:43" ht="15" customHeight="1" outlineLevel="1">
      <c r="A107" s="63" t="str">
        <f>Transakce!A81</f>
        <v>Spotřebitelský úvěr</v>
      </c>
      <c r="B107" s="31">
        <v>3752</v>
      </c>
      <c r="C107" s="100">
        <f>SUMIFS(Transakce!$D$3:$D$5000,Transakce!$H$3:$H$5000,B$1,Transakce!$I$3:$I$5000,$A$1,Transakce!$C$3:$C$5000,$A107)</f>
        <v>0</v>
      </c>
      <c r="D107" s="29">
        <f t="shared" ref="D107:D114" si="140">B107-C107</f>
        <v>3752</v>
      </c>
      <c r="E107" s="32">
        <v>3752</v>
      </c>
      <c r="F107" s="100">
        <f>SUMIFS(Transakce!$D$3:$D$5000,Transakce!$H$3:$H$5000,E$1,Transakce!$I$3:$I$5000,$A$1,Transakce!$C$3:$C$5000,$A107)</f>
        <v>0</v>
      </c>
      <c r="G107" s="29">
        <f t="shared" ref="G107:G114" si="141">E107-F107</f>
        <v>3752</v>
      </c>
      <c r="H107" s="32">
        <v>3752</v>
      </c>
      <c r="I107" s="100">
        <f>SUMIFS(Transakce!$D$3:$D$5000,Transakce!$H$3:$H$5000,H$1,Transakce!$I$3:$I$5000,$A$1,Transakce!$C$3:$C$5000,$A107)</f>
        <v>0</v>
      </c>
      <c r="J107" s="29">
        <f t="shared" ref="J107:J114" si="142">H107-I107</f>
        <v>3752</v>
      </c>
      <c r="K107" s="32">
        <v>3752</v>
      </c>
      <c r="L107" s="100">
        <f>SUMIFS(Transakce!$D$3:$D$5000,Transakce!$H$3:$H$5000,K$1,Transakce!$I$3:$I$5000,$A$1,Transakce!$C$3:$C$5000,$A107)</f>
        <v>0</v>
      </c>
      <c r="M107" s="29">
        <f t="shared" ref="M107:M114" si="143">K107-L107</f>
        <v>3752</v>
      </c>
      <c r="N107" s="32">
        <v>3752</v>
      </c>
      <c r="O107" s="100">
        <f>SUMIFS(Transakce!$D$3:$D$5000,Transakce!$H$3:$H$5000,N$1,Transakce!$I$3:$I$5000,$A$1,Transakce!$C$3:$C$5000,$A107)</f>
        <v>0</v>
      </c>
      <c r="P107" s="29">
        <f t="shared" ref="P107:P114" si="144">N107-O107</f>
        <v>3752</v>
      </c>
      <c r="Q107" s="32">
        <v>3752</v>
      </c>
      <c r="R107" s="100">
        <f>SUMIFS(Transakce!$D$3:$D$5000,Transakce!$H$3:$H$5000,Q$1,Transakce!$I$3:$I$5000,$A$1,Transakce!$C$3:$C$5000,$A107)</f>
        <v>0</v>
      </c>
      <c r="S107" s="29">
        <f t="shared" ref="S107:S114" si="145">Q107-R107</f>
        <v>3752</v>
      </c>
      <c r="T107" s="32">
        <v>3752</v>
      </c>
      <c r="U107" s="100">
        <f>SUMIFS(Transakce!$D$3:$D$5000,Transakce!$H$3:$H$5000,T$1,Transakce!$I$3:$I$5000,$A$1,Transakce!$C$3:$C$5000,$A107)</f>
        <v>0</v>
      </c>
      <c r="V107" s="29">
        <f t="shared" ref="V107:V114" si="146">T107-U107</f>
        <v>3752</v>
      </c>
      <c r="W107" s="32">
        <v>3752</v>
      </c>
      <c r="X107" s="100">
        <f>SUMIFS(Transakce!$D$3:$D$5000,Transakce!$H$3:$H$5000,W$1,Transakce!$I$3:$I$5000,$A$1,Transakce!$C$3:$C$5000,$A107)</f>
        <v>0</v>
      </c>
      <c r="Y107" s="29">
        <f t="shared" ref="Y107:Y114" si="147">W107-X107</f>
        <v>3752</v>
      </c>
      <c r="Z107" s="32">
        <v>3752</v>
      </c>
      <c r="AA107" s="100">
        <f>SUMIFS(Transakce!$D$3:$D$5000,Transakce!$H$3:$H$5000,Z$1,Transakce!$I$3:$I$5000,$A$1,Transakce!$C$3:$C$5000,$A107)</f>
        <v>0</v>
      </c>
      <c r="AB107" s="29">
        <f t="shared" ref="AB107:AB114" si="148">Z107-AA107</f>
        <v>3752</v>
      </c>
      <c r="AC107" s="32">
        <v>3752</v>
      </c>
      <c r="AD107" s="100">
        <f>SUMIFS(Transakce!$D$3:$D$5000,Transakce!$H$3:$H$5000,AC$1,Transakce!$I$3:$I$5000,$A$1,Transakce!$C$3:$C$5000,$A107)</f>
        <v>0</v>
      </c>
      <c r="AE107" s="29">
        <f t="shared" ref="AE107:AE114" si="149">AC107-AD107</f>
        <v>3752</v>
      </c>
      <c r="AF107" s="32">
        <v>3752</v>
      </c>
      <c r="AG107" s="100">
        <f>SUMIFS(Transakce!$D$3:$D$5000,Transakce!$H$3:$H$5000,AF$1,Transakce!$I$3:$I$5000,$A$1,Transakce!$C$3:$C$5000,$A107)</f>
        <v>0</v>
      </c>
      <c r="AH107" s="29">
        <f t="shared" ref="AH107:AH114" si="150">AF107-AG107</f>
        <v>3752</v>
      </c>
      <c r="AI107" s="32">
        <v>3752</v>
      </c>
      <c r="AJ107" s="100">
        <f>SUMIFS(Transakce!$D$3:$D$5000,Transakce!$H$3:$H$5000,AI$1,Transakce!$I$3:$I$5000,$A$1,Transakce!$C$3:$C$5000,$A107)</f>
        <v>0</v>
      </c>
      <c r="AK107" s="29">
        <f t="shared" ref="AK107:AK114" si="151">AI107-AJ107</f>
        <v>3752</v>
      </c>
      <c r="AL107" s="79">
        <f t="shared" ref="AL107:AM114" si="152">B107+E107+H107+K107+N107+Q107+T107+W107+Z107+AC107+AF107+AI107</f>
        <v>45024</v>
      </c>
      <c r="AM107" s="80">
        <f t="shared" si="152"/>
        <v>0</v>
      </c>
      <c r="AN107" s="29">
        <f t="shared" ref="AN107:AN114" si="153">AL107-AM107</f>
        <v>45024</v>
      </c>
      <c r="AO107" s="81">
        <f>AL107/$AO$5</f>
        <v>3752</v>
      </c>
      <c r="AP107" s="80">
        <f>AM107/$AO$5</f>
        <v>0</v>
      </c>
      <c r="AQ107" s="29">
        <f t="shared" ref="AQ107:AQ114" si="154">AO107-AP107</f>
        <v>3752</v>
      </c>
    </row>
    <row r="108" spans="1:43" ht="15" customHeight="1" outlineLevel="1">
      <c r="A108" s="63" t="str">
        <f>Transakce!A82</f>
        <v>Úvěr ze stavebního spoření</v>
      </c>
      <c r="B108" s="33"/>
      <c r="C108" s="100">
        <f>SUMIFS(Transakce!$D$3:$D$5000,Transakce!$H$3:$H$5000,B$1,Transakce!$I$3:$I$5000,$A$1,Transakce!$C$3:$C$5000,$A108)</f>
        <v>0</v>
      </c>
      <c r="D108" s="29">
        <f t="shared" si="140"/>
        <v>0</v>
      </c>
      <c r="E108" s="34"/>
      <c r="F108" s="100">
        <f>SUMIFS(Transakce!$D$3:$D$5000,Transakce!$H$3:$H$5000,E$1,Transakce!$I$3:$I$5000,$A$1,Transakce!$C$3:$C$5000,$A108)</f>
        <v>0</v>
      </c>
      <c r="G108" s="29">
        <f t="shared" si="141"/>
        <v>0</v>
      </c>
      <c r="H108" s="34"/>
      <c r="I108" s="100">
        <f>SUMIFS(Transakce!$D$3:$D$5000,Transakce!$H$3:$H$5000,H$1,Transakce!$I$3:$I$5000,$A$1,Transakce!$C$3:$C$5000,$A108)</f>
        <v>0</v>
      </c>
      <c r="J108" s="29">
        <f t="shared" si="142"/>
        <v>0</v>
      </c>
      <c r="K108" s="34"/>
      <c r="L108" s="100">
        <f>SUMIFS(Transakce!$D$3:$D$5000,Transakce!$H$3:$H$5000,K$1,Transakce!$I$3:$I$5000,$A$1,Transakce!$C$3:$C$5000,$A108)</f>
        <v>0</v>
      </c>
      <c r="M108" s="29">
        <f t="shared" si="143"/>
        <v>0</v>
      </c>
      <c r="N108" s="34"/>
      <c r="O108" s="100">
        <f>SUMIFS(Transakce!$D$3:$D$5000,Transakce!$H$3:$H$5000,N$1,Transakce!$I$3:$I$5000,$A$1,Transakce!$C$3:$C$5000,$A108)</f>
        <v>0</v>
      </c>
      <c r="P108" s="29">
        <f t="shared" si="144"/>
        <v>0</v>
      </c>
      <c r="Q108" s="34"/>
      <c r="R108" s="100">
        <f>SUMIFS(Transakce!$D$3:$D$5000,Transakce!$H$3:$H$5000,Q$1,Transakce!$I$3:$I$5000,$A$1,Transakce!$C$3:$C$5000,$A108)</f>
        <v>0</v>
      </c>
      <c r="S108" s="29">
        <f t="shared" si="145"/>
        <v>0</v>
      </c>
      <c r="T108" s="34"/>
      <c r="U108" s="100">
        <f>SUMIFS(Transakce!$D$3:$D$5000,Transakce!$H$3:$H$5000,T$1,Transakce!$I$3:$I$5000,$A$1,Transakce!$C$3:$C$5000,$A108)</f>
        <v>0</v>
      </c>
      <c r="V108" s="29">
        <f t="shared" si="146"/>
        <v>0</v>
      </c>
      <c r="W108" s="34"/>
      <c r="X108" s="100">
        <f>SUMIFS(Transakce!$D$3:$D$5000,Transakce!$H$3:$H$5000,W$1,Transakce!$I$3:$I$5000,$A$1,Transakce!$C$3:$C$5000,$A108)</f>
        <v>0</v>
      </c>
      <c r="Y108" s="29">
        <f t="shared" si="147"/>
        <v>0</v>
      </c>
      <c r="Z108" s="34"/>
      <c r="AA108" s="100">
        <f>SUMIFS(Transakce!$D$3:$D$5000,Transakce!$H$3:$H$5000,Z$1,Transakce!$I$3:$I$5000,$A$1,Transakce!$C$3:$C$5000,$A108)</f>
        <v>0</v>
      </c>
      <c r="AB108" s="29">
        <f t="shared" si="148"/>
        <v>0</v>
      </c>
      <c r="AC108" s="34"/>
      <c r="AD108" s="100">
        <f>SUMIFS(Transakce!$D$3:$D$5000,Transakce!$H$3:$H$5000,AC$1,Transakce!$I$3:$I$5000,$A$1,Transakce!$C$3:$C$5000,$A108)</f>
        <v>0</v>
      </c>
      <c r="AE108" s="29">
        <f t="shared" si="149"/>
        <v>0</v>
      </c>
      <c r="AF108" s="34"/>
      <c r="AG108" s="100">
        <f>SUMIFS(Transakce!$D$3:$D$5000,Transakce!$H$3:$H$5000,AF$1,Transakce!$I$3:$I$5000,$A$1,Transakce!$C$3:$C$5000,$A108)</f>
        <v>0</v>
      </c>
      <c r="AH108" s="29">
        <f t="shared" si="150"/>
        <v>0</v>
      </c>
      <c r="AI108" s="34"/>
      <c r="AJ108" s="100">
        <f>SUMIFS(Transakce!$D$3:$D$5000,Transakce!$H$3:$H$5000,AI$1,Transakce!$I$3:$I$5000,$A$1,Transakce!$C$3:$C$5000,$A108)</f>
        <v>0</v>
      </c>
      <c r="AK108" s="29">
        <f t="shared" si="151"/>
        <v>0</v>
      </c>
      <c r="AL108" s="79">
        <f t="shared" si="152"/>
        <v>0</v>
      </c>
      <c r="AM108" s="80">
        <f t="shared" si="152"/>
        <v>0</v>
      </c>
      <c r="AN108" s="29">
        <f t="shared" si="153"/>
        <v>0</v>
      </c>
      <c r="AO108" s="81">
        <f t="shared" ref="AO108:AP114" si="155">AL108/$AO$5</f>
        <v>0</v>
      </c>
      <c r="AP108" s="80">
        <f t="shared" si="155"/>
        <v>0</v>
      </c>
      <c r="AQ108" s="29">
        <f t="shared" si="154"/>
        <v>0</v>
      </c>
    </row>
    <row r="109" spans="1:43" ht="15" customHeight="1" outlineLevel="1">
      <c r="A109" s="63" t="str">
        <f>Transakce!A83</f>
        <v>Hypotéka</v>
      </c>
      <c r="B109" s="33"/>
      <c r="C109" s="100">
        <f>SUMIFS(Transakce!$D$3:$D$5000,Transakce!$H$3:$H$5000,B$1,Transakce!$I$3:$I$5000,$A$1,Transakce!$C$3:$C$5000,$A109)</f>
        <v>0</v>
      </c>
      <c r="D109" s="29">
        <f t="shared" si="140"/>
        <v>0</v>
      </c>
      <c r="E109" s="34"/>
      <c r="F109" s="100">
        <f>SUMIFS(Transakce!$D$3:$D$5000,Transakce!$H$3:$H$5000,E$1,Transakce!$I$3:$I$5000,$A$1,Transakce!$C$3:$C$5000,$A109)</f>
        <v>0</v>
      </c>
      <c r="G109" s="29">
        <f t="shared" si="141"/>
        <v>0</v>
      </c>
      <c r="H109" s="34"/>
      <c r="I109" s="100">
        <f>SUMIFS(Transakce!$D$3:$D$5000,Transakce!$H$3:$H$5000,H$1,Transakce!$I$3:$I$5000,$A$1,Transakce!$C$3:$C$5000,$A109)</f>
        <v>0</v>
      </c>
      <c r="J109" s="29">
        <f t="shared" si="142"/>
        <v>0</v>
      </c>
      <c r="K109" s="34"/>
      <c r="L109" s="100">
        <f>SUMIFS(Transakce!$D$3:$D$5000,Transakce!$H$3:$H$5000,K$1,Transakce!$I$3:$I$5000,$A$1,Transakce!$C$3:$C$5000,$A109)</f>
        <v>0</v>
      </c>
      <c r="M109" s="29">
        <f t="shared" si="143"/>
        <v>0</v>
      </c>
      <c r="N109" s="34"/>
      <c r="O109" s="100">
        <f>SUMIFS(Transakce!$D$3:$D$5000,Transakce!$H$3:$H$5000,N$1,Transakce!$I$3:$I$5000,$A$1,Transakce!$C$3:$C$5000,$A109)</f>
        <v>0</v>
      </c>
      <c r="P109" s="29">
        <f t="shared" si="144"/>
        <v>0</v>
      </c>
      <c r="Q109" s="34"/>
      <c r="R109" s="100">
        <f>SUMIFS(Transakce!$D$3:$D$5000,Transakce!$H$3:$H$5000,Q$1,Transakce!$I$3:$I$5000,$A$1,Transakce!$C$3:$C$5000,$A109)</f>
        <v>0</v>
      </c>
      <c r="S109" s="29">
        <f t="shared" si="145"/>
        <v>0</v>
      </c>
      <c r="T109" s="34"/>
      <c r="U109" s="100">
        <f>SUMIFS(Transakce!$D$3:$D$5000,Transakce!$H$3:$H$5000,T$1,Transakce!$I$3:$I$5000,$A$1,Transakce!$C$3:$C$5000,$A109)</f>
        <v>0</v>
      </c>
      <c r="V109" s="29">
        <f t="shared" si="146"/>
        <v>0</v>
      </c>
      <c r="W109" s="34"/>
      <c r="X109" s="100">
        <f>SUMIFS(Transakce!$D$3:$D$5000,Transakce!$H$3:$H$5000,W$1,Transakce!$I$3:$I$5000,$A$1,Transakce!$C$3:$C$5000,$A109)</f>
        <v>0</v>
      </c>
      <c r="Y109" s="29">
        <f t="shared" si="147"/>
        <v>0</v>
      </c>
      <c r="Z109" s="34"/>
      <c r="AA109" s="100">
        <f>SUMIFS(Transakce!$D$3:$D$5000,Transakce!$H$3:$H$5000,Z$1,Transakce!$I$3:$I$5000,$A$1,Transakce!$C$3:$C$5000,$A109)</f>
        <v>0</v>
      </c>
      <c r="AB109" s="29">
        <f t="shared" si="148"/>
        <v>0</v>
      </c>
      <c r="AC109" s="34"/>
      <c r="AD109" s="100">
        <f>SUMIFS(Transakce!$D$3:$D$5000,Transakce!$H$3:$H$5000,AC$1,Transakce!$I$3:$I$5000,$A$1,Transakce!$C$3:$C$5000,$A109)</f>
        <v>0</v>
      </c>
      <c r="AE109" s="29">
        <f t="shared" si="149"/>
        <v>0</v>
      </c>
      <c r="AF109" s="34"/>
      <c r="AG109" s="100">
        <f>SUMIFS(Transakce!$D$3:$D$5000,Transakce!$H$3:$H$5000,AF$1,Transakce!$I$3:$I$5000,$A$1,Transakce!$C$3:$C$5000,$A109)</f>
        <v>0</v>
      </c>
      <c r="AH109" s="29">
        <f t="shared" si="150"/>
        <v>0</v>
      </c>
      <c r="AI109" s="34"/>
      <c r="AJ109" s="100">
        <f>SUMIFS(Transakce!$D$3:$D$5000,Transakce!$H$3:$H$5000,AI$1,Transakce!$I$3:$I$5000,$A$1,Transakce!$C$3:$C$5000,$A109)</f>
        <v>0</v>
      </c>
      <c r="AK109" s="29">
        <f t="shared" si="151"/>
        <v>0</v>
      </c>
      <c r="AL109" s="79">
        <f t="shared" si="152"/>
        <v>0</v>
      </c>
      <c r="AM109" s="80">
        <f t="shared" si="152"/>
        <v>0</v>
      </c>
      <c r="AN109" s="29">
        <f t="shared" si="153"/>
        <v>0</v>
      </c>
      <c r="AO109" s="81">
        <f t="shared" si="155"/>
        <v>0</v>
      </c>
      <c r="AP109" s="80">
        <f t="shared" si="155"/>
        <v>0</v>
      </c>
      <c r="AQ109" s="29">
        <f t="shared" si="154"/>
        <v>0</v>
      </c>
    </row>
    <row r="110" spans="1:43" ht="15" customHeight="1" outlineLevel="1">
      <c r="A110" s="63" t="str">
        <f>Transakce!A84</f>
        <v>Úvěr na auto</v>
      </c>
      <c r="B110" s="33"/>
      <c r="C110" s="100">
        <f>SUMIFS(Transakce!$D$3:$D$5000,Transakce!$H$3:$H$5000,B$1,Transakce!$I$3:$I$5000,$A$1,Transakce!$C$3:$C$5000,$A110)</f>
        <v>0</v>
      </c>
      <c r="D110" s="29">
        <f t="shared" si="140"/>
        <v>0</v>
      </c>
      <c r="E110" s="34"/>
      <c r="F110" s="100">
        <f>SUMIFS(Transakce!$D$3:$D$5000,Transakce!$H$3:$H$5000,E$1,Transakce!$I$3:$I$5000,$A$1,Transakce!$C$3:$C$5000,$A110)</f>
        <v>0</v>
      </c>
      <c r="G110" s="29">
        <f t="shared" si="141"/>
        <v>0</v>
      </c>
      <c r="H110" s="34"/>
      <c r="I110" s="100">
        <f>SUMIFS(Transakce!$D$3:$D$5000,Transakce!$H$3:$H$5000,H$1,Transakce!$I$3:$I$5000,$A$1,Transakce!$C$3:$C$5000,$A110)</f>
        <v>0</v>
      </c>
      <c r="J110" s="29">
        <f t="shared" si="142"/>
        <v>0</v>
      </c>
      <c r="K110" s="34"/>
      <c r="L110" s="100">
        <f>SUMIFS(Transakce!$D$3:$D$5000,Transakce!$H$3:$H$5000,K$1,Transakce!$I$3:$I$5000,$A$1,Transakce!$C$3:$C$5000,$A110)</f>
        <v>0</v>
      </c>
      <c r="M110" s="29">
        <f t="shared" si="143"/>
        <v>0</v>
      </c>
      <c r="N110" s="34"/>
      <c r="O110" s="100">
        <f>SUMIFS(Transakce!$D$3:$D$5000,Transakce!$H$3:$H$5000,N$1,Transakce!$I$3:$I$5000,$A$1,Transakce!$C$3:$C$5000,$A110)</f>
        <v>0</v>
      </c>
      <c r="P110" s="29">
        <f t="shared" si="144"/>
        <v>0</v>
      </c>
      <c r="Q110" s="34"/>
      <c r="R110" s="100">
        <f>SUMIFS(Transakce!$D$3:$D$5000,Transakce!$H$3:$H$5000,Q$1,Transakce!$I$3:$I$5000,$A$1,Transakce!$C$3:$C$5000,$A110)</f>
        <v>0</v>
      </c>
      <c r="S110" s="29">
        <f t="shared" si="145"/>
        <v>0</v>
      </c>
      <c r="T110" s="34"/>
      <c r="U110" s="100">
        <f>SUMIFS(Transakce!$D$3:$D$5000,Transakce!$H$3:$H$5000,T$1,Transakce!$I$3:$I$5000,$A$1,Transakce!$C$3:$C$5000,$A110)</f>
        <v>0</v>
      </c>
      <c r="V110" s="29">
        <f t="shared" si="146"/>
        <v>0</v>
      </c>
      <c r="W110" s="34"/>
      <c r="X110" s="100">
        <f>SUMIFS(Transakce!$D$3:$D$5000,Transakce!$H$3:$H$5000,W$1,Transakce!$I$3:$I$5000,$A$1,Transakce!$C$3:$C$5000,$A110)</f>
        <v>0</v>
      </c>
      <c r="Y110" s="29">
        <f t="shared" si="147"/>
        <v>0</v>
      </c>
      <c r="Z110" s="34"/>
      <c r="AA110" s="100">
        <f>SUMIFS(Transakce!$D$3:$D$5000,Transakce!$H$3:$H$5000,Z$1,Transakce!$I$3:$I$5000,$A$1,Transakce!$C$3:$C$5000,$A110)</f>
        <v>0</v>
      </c>
      <c r="AB110" s="29">
        <f t="shared" si="148"/>
        <v>0</v>
      </c>
      <c r="AC110" s="34"/>
      <c r="AD110" s="100">
        <f>SUMIFS(Transakce!$D$3:$D$5000,Transakce!$H$3:$H$5000,AC$1,Transakce!$I$3:$I$5000,$A$1,Transakce!$C$3:$C$5000,$A110)</f>
        <v>0</v>
      </c>
      <c r="AE110" s="29">
        <f t="shared" si="149"/>
        <v>0</v>
      </c>
      <c r="AF110" s="34"/>
      <c r="AG110" s="100">
        <f>SUMIFS(Transakce!$D$3:$D$5000,Transakce!$H$3:$H$5000,AF$1,Transakce!$I$3:$I$5000,$A$1,Transakce!$C$3:$C$5000,$A110)</f>
        <v>0</v>
      </c>
      <c r="AH110" s="29">
        <f t="shared" si="150"/>
        <v>0</v>
      </c>
      <c r="AI110" s="34"/>
      <c r="AJ110" s="100">
        <f>SUMIFS(Transakce!$D$3:$D$5000,Transakce!$H$3:$H$5000,AI$1,Transakce!$I$3:$I$5000,$A$1,Transakce!$C$3:$C$5000,$A110)</f>
        <v>0</v>
      </c>
      <c r="AK110" s="29">
        <f t="shared" si="151"/>
        <v>0</v>
      </c>
      <c r="AL110" s="79">
        <f t="shared" si="152"/>
        <v>0</v>
      </c>
      <c r="AM110" s="80">
        <f t="shared" si="152"/>
        <v>0</v>
      </c>
      <c r="AN110" s="29">
        <f t="shared" si="153"/>
        <v>0</v>
      </c>
      <c r="AO110" s="81">
        <f t="shared" si="155"/>
        <v>0</v>
      </c>
      <c r="AP110" s="80">
        <f t="shared" si="155"/>
        <v>0</v>
      </c>
      <c r="AQ110" s="29">
        <f t="shared" si="154"/>
        <v>0</v>
      </c>
    </row>
    <row r="111" spans="1:43" ht="15" customHeight="1" outlineLevel="1">
      <c r="A111" s="63" t="str">
        <f>Transakce!A85</f>
        <v>Jiný závazek 1</v>
      </c>
      <c r="B111" s="33"/>
      <c r="C111" s="100">
        <f>SUMIFS(Transakce!$D$3:$D$5000,Transakce!$H$3:$H$5000,B$1,Transakce!$I$3:$I$5000,$A$1,Transakce!$C$3:$C$5000,$A111)</f>
        <v>0</v>
      </c>
      <c r="D111" s="29">
        <f t="shared" si="140"/>
        <v>0</v>
      </c>
      <c r="E111" s="34"/>
      <c r="F111" s="100">
        <f>SUMIFS(Transakce!$D$3:$D$5000,Transakce!$H$3:$H$5000,E$1,Transakce!$I$3:$I$5000,$A$1,Transakce!$C$3:$C$5000,$A111)</f>
        <v>0</v>
      </c>
      <c r="G111" s="29">
        <f t="shared" si="141"/>
        <v>0</v>
      </c>
      <c r="H111" s="34"/>
      <c r="I111" s="100">
        <f>SUMIFS(Transakce!$D$3:$D$5000,Transakce!$H$3:$H$5000,H$1,Transakce!$I$3:$I$5000,$A$1,Transakce!$C$3:$C$5000,$A111)</f>
        <v>0</v>
      </c>
      <c r="J111" s="29">
        <f t="shared" si="142"/>
        <v>0</v>
      </c>
      <c r="K111" s="34"/>
      <c r="L111" s="100">
        <f>SUMIFS(Transakce!$D$3:$D$5000,Transakce!$H$3:$H$5000,K$1,Transakce!$I$3:$I$5000,$A$1,Transakce!$C$3:$C$5000,$A111)</f>
        <v>0</v>
      </c>
      <c r="M111" s="29">
        <f t="shared" si="143"/>
        <v>0</v>
      </c>
      <c r="N111" s="34"/>
      <c r="O111" s="100">
        <f>SUMIFS(Transakce!$D$3:$D$5000,Transakce!$H$3:$H$5000,N$1,Transakce!$I$3:$I$5000,$A$1,Transakce!$C$3:$C$5000,$A111)</f>
        <v>0</v>
      </c>
      <c r="P111" s="29">
        <f t="shared" si="144"/>
        <v>0</v>
      </c>
      <c r="Q111" s="34"/>
      <c r="R111" s="100">
        <f>SUMIFS(Transakce!$D$3:$D$5000,Transakce!$H$3:$H$5000,Q$1,Transakce!$I$3:$I$5000,$A$1,Transakce!$C$3:$C$5000,$A111)</f>
        <v>0</v>
      </c>
      <c r="S111" s="29">
        <f t="shared" si="145"/>
        <v>0</v>
      </c>
      <c r="T111" s="34"/>
      <c r="U111" s="100">
        <f>SUMIFS(Transakce!$D$3:$D$5000,Transakce!$H$3:$H$5000,T$1,Transakce!$I$3:$I$5000,$A$1,Transakce!$C$3:$C$5000,$A111)</f>
        <v>0</v>
      </c>
      <c r="V111" s="29">
        <f t="shared" si="146"/>
        <v>0</v>
      </c>
      <c r="W111" s="34"/>
      <c r="X111" s="100">
        <f>SUMIFS(Transakce!$D$3:$D$5000,Transakce!$H$3:$H$5000,W$1,Transakce!$I$3:$I$5000,$A$1,Transakce!$C$3:$C$5000,$A111)</f>
        <v>0</v>
      </c>
      <c r="Y111" s="29">
        <f t="shared" si="147"/>
        <v>0</v>
      </c>
      <c r="Z111" s="34"/>
      <c r="AA111" s="100">
        <f>SUMIFS(Transakce!$D$3:$D$5000,Transakce!$H$3:$H$5000,Z$1,Transakce!$I$3:$I$5000,$A$1,Transakce!$C$3:$C$5000,$A111)</f>
        <v>0</v>
      </c>
      <c r="AB111" s="29">
        <f t="shared" si="148"/>
        <v>0</v>
      </c>
      <c r="AC111" s="34"/>
      <c r="AD111" s="100">
        <f>SUMIFS(Transakce!$D$3:$D$5000,Transakce!$H$3:$H$5000,AC$1,Transakce!$I$3:$I$5000,$A$1,Transakce!$C$3:$C$5000,$A111)</f>
        <v>0</v>
      </c>
      <c r="AE111" s="29">
        <f t="shared" si="149"/>
        <v>0</v>
      </c>
      <c r="AF111" s="34"/>
      <c r="AG111" s="100">
        <f>SUMIFS(Transakce!$D$3:$D$5000,Transakce!$H$3:$H$5000,AF$1,Transakce!$I$3:$I$5000,$A$1,Transakce!$C$3:$C$5000,$A111)</f>
        <v>0</v>
      </c>
      <c r="AH111" s="29">
        <f t="shared" si="150"/>
        <v>0</v>
      </c>
      <c r="AI111" s="34"/>
      <c r="AJ111" s="100">
        <f>SUMIFS(Transakce!$D$3:$D$5000,Transakce!$H$3:$H$5000,AI$1,Transakce!$I$3:$I$5000,$A$1,Transakce!$C$3:$C$5000,$A111)</f>
        <v>0</v>
      </c>
      <c r="AK111" s="29">
        <f t="shared" si="151"/>
        <v>0</v>
      </c>
      <c r="AL111" s="79">
        <f t="shared" si="152"/>
        <v>0</v>
      </c>
      <c r="AM111" s="80">
        <f t="shared" si="152"/>
        <v>0</v>
      </c>
      <c r="AN111" s="29">
        <f t="shared" si="153"/>
        <v>0</v>
      </c>
      <c r="AO111" s="81">
        <f t="shared" si="155"/>
        <v>0</v>
      </c>
      <c r="AP111" s="80">
        <f t="shared" si="155"/>
        <v>0</v>
      </c>
      <c r="AQ111" s="29">
        <f t="shared" si="154"/>
        <v>0</v>
      </c>
    </row>
    <row r="112" spans="1:43" ht="15" customHeight="1" outlineLevel="1">
      <c r="A112" s="63" t="str">
        <f>Transakce!A86</f>
        <v>Jiný závazek 2</v>
      </c>
      <c r="B112" s="33"/>
      <c r="C112" s="100">
        <f>SUMIFS(Transakce!$D$3:$D$5000,Transakce!$H$3:$H$5000,B$1,Transakce!$I$3:$I$5000,$A$1,Transakce!$C$3:$C$5000,$A112)</f>
        <v>0</v>
      </c>
      <c r="D112" s="29">
        <f t="shared" si="140"/>
        <v>0</v>
      </c>
      <c r="E112" s="34"/>
      <c r="F112" s="100">
        <f>SUMIFS(Transakce!$D$3:$D$5000,Transakce!$H$3:$H$5000,E$1,Transakce!$I$3:$I$5000,$A$1,Transakce!$C$3:$C$5000,$A112)</f>
        <v>0</v>
      </c>
      <c r="G112" s="29">
        <f t="shared" si="141"/>
        <v>0</v>
      </c>
      <c r="H112" s="34"/>
      <c r="I112" s="100">
        <f>SUMIFS(Transakce!$D$3:$D$5000,Transakce!$H$3:$H$5000,H$1,Transakce!$I$3:$I$5000,$A$1,Transakce!$C$3:$C$5000,$A112)</f>
        <v>0</v>
      </c>
      <c r="J112" s="29">
        <f t="shared" si="142"/>
        <v>0</v>
      </c>
      <c r="K112" s="34"/>
      <c r="L112" s="100">
        <f>SUMIFS(Transakce!$D$3:$D$5000,Transakce!$H$3:$H$5000,K$1,Transakce!$I$3:$I$5000,$A$1,Transakce!$C$3:$C$5000,$A112)</f>
        <v>0</v>
      </c>
      <c r="M112" s="29">
        <f t="shared" si="143"/>
        <v>0</v>
      </c>
      <c r="N112" s="34"/>
      <c r="O112" s="100">
        <f>SUMIFS(Transakce!$D$3:$D$5000,Transakce!$H$3:$H$5000,N$1,Transakce!$I$3:$I$5000,$A$1,Transakce!$C$3:$C$5000,$A112)</f>
        <v>0</v>
      </c>
      <c r="P112" s="29">
        <f t="shared" si="144"/>
        <v>0</v>
      </c>
      <c r="Q112" s="34"/>
      <c r="R112" s="100">
        <f>SUMIFS(Transakce!$D$3:$D$5000,Transakce!$H$3:$H$5000,Q$1,Transakce!$I$3:$I$5000,$A$1,Transakce!$C$3:$C$5000,$A112)</f>
        <v>0</v>
      </c>
      <c r="S112" s="29">
        <f t="shared" si="145"/>
        <v>0</v>
      </c>
      <c r="T112" s="34"/>
      <c r="U112" s="100">
        <f>SUMIFS(Transakce!$D$3:$D$5000,Transakce!$H$3:$H$5000,T$1,Transakce!$I$3:$I$5000,$A$1,Transakce!$C$3:$C$5000,$A112)</f>
        <v>0</v>
      </c>
      <c r="V112" s="29">
        <f t="shared" si="146"/>
        <v>0</v>
      </c>
      <c r="W112" s="34"/>
      <c r="X112" s="100">
        <f>SUMIFS(Transakce!$D$3:$D$5000,Transakce!$H$3:$H$5000,W$1,Transakce!$I$3:$I$5000,$A$1,Transakce!$C$3:$C$5000,$A112)</f>
        <v>0</v>
      </c>
      <c r="Y112" s="29">
        <f t="shared" si="147"/>
        <v>0</v>
      </c>
      <c r="Z112" s="34"/>
      <c r="AA112" s="100">
        <f>SUMIFS(Transakce!$D$3:$D$5000,Transakce!$H$3:$H$5000,Z$1,Transakce!$I$3:$I$5000,$A$1,Transakce!$C$3:$C$5000,$A112)</f>
        <v>0</v>
      </c>
      <c r="AB112" s="29">
        <f t="shared" si="148"/>
        <v>0</v>
      </c>
      <c r="AC112" s="34"/>
      <c r="AD112" s="100">
        <f>SUMIFS(Transakce!$D$3:$D$5000,Transakce!$H$3:$H$5000,AC$1,Transakce!$I$3:$I$5000,$A$1,Transakce!$C$3:$C$5000,$A112)</f>
        <v>0</v>
      </c>
      <c r="AE112" s="29">
        <f t="shared" si="149"/>
        <v>0</v>
      </c>
      <c r="AF112" s="34"/>
      <c r="AG112" s="100">
        <f>SUMIFS(Transakce!$D$3:$D$5000,Transakce!$H$3:$H$5000,AF$1,Transakce!$I$3:$I$5000,$A$1,Transakce!$C$3:$C$5000,$A112)</f>
        <v>0</v>
      </c>
      <c r="AH112" s="29">
        <f t="shared" si="150"/>
        <v>0</v>
      </c>
      <c r="AI112" s="34"/>
      <c r="AJ112" s="100">
        <f>SUMIFS(Transakce!$D$3:$D$5000,Transakce!$H$3:$H$5000,AI$1,Transakce!$I$3:$I$5000,$A$1,Transakce!$C$3:$C$5000,$A112)</f>
        <v>0</v>
      </c>
      <c r="AK112" s="29">
        <f t="shared" si="151"/>
        <v>0</v>
      </c>
      <c r="AL112" s="79">
        <f t="shared" si="152"/>
        <v>0</v>
      </c>
      <c r="AM112" s="80">
        <f t="shared" si="152"/>
        <v>0</v>
      </c>
      <c r="AN112" s="29">
        <f t="shared" si="153"/>
        <v>0</v>
      </c>
      <c r="AO112" s="81">
        <f t="shared" si="155"/>
        <v>0</v>
      </c>
      <c r="AP112" s="80">
        <f t="shared" si="155"/>
        <v>0</v>
      </c>
      <c r="AQ112" s="29">
        <f t="shared" si="154"/>
        <v>0</v>
      </c>
    </row>
    <row r="113" spans="1:43" ht="15" customHeight="1" outlineLevel="1">
      <c r="A113" s="63" t="str">
        <f>Transakce!A87</f>
        <v>Jiný závazek 3</v>
      </c>
      <c r="B113" s="33"/>
      <c r="C113" s="100">
        <f>SUMIFS(Transakce!$D$3:$D$5000,Transakce!$H$3:$H$5000,B$1,Transakce!$I$3:$I$5000,$A$1,Transakce!$C$3:$C$5000,$A113)</f>
        <v>0</v>
      </c>
      <c r="D113" s="29">
        <f t="shared" si="140"/>
        <v>0</v>
      </c>
      <c r="E113" s="34"/>
      <c r="F113" s="100">
        <f>SUMIFS(Transakce!$D$3:$D$5000,Transakce!$H$3:$H$5000,E$1,Transakce!$I$3:$I$5000,$A$1,Transakce!$C$3:$C$5000,$A113)</f>
        <v>0</v>
      </c>
      <c r="G113" s="29">
        <f t="shared" si="141"/>
        <v>0</v>
      </c>
      <c r="H113" s="34"/>
      <c r="I113" s="100">
        <f>SUMIFS(Transakce!$D$3:$D$5000,Transakce!$H$3:$H$5000,H$1,Transakce!$I$3:$I$5000,$A$1,Transakce!$C$3:$C$5000,$A113)</f>
        <v>0</v>
      </c>
      <c r="J113" s="29">
        <f t="shared" si="142"/>
        <v>0</v>
      </c>
      <c r="K113" s="34"/>
      <c r="L113" s="100">
        <f>SUMIFS(Transakce!$D$3:$D$5000,Transakce!$H$3:$H$5000,K$1,Transakce!$I$3:$I$5000,$A$1,Transakce!$C$3:$C$5000,$A113)</f>
        <v>0</v>
      </c>
      <c r="M113" s="29">
        <f t="shared" si="143"/>
        <v>0</v>
      </c>
      <c r="N113" s="34"/>
      <c r="O113" s="100">
        <f>SUMIFS(Transakce!$D$3:$D$5000,Transakce!$H$3:$H$5000,N$1,Transakce!$I$3:$I$5000,$A$1,Transakce!$C$3:$C$5000,$A113)</f>
        <v>0</v>
      </c>
      <c r="P113" s="29">
        <f t="shared" si="144"/>
        <v>0</v>
      </c>
      <c r="Q113" s="34"/>
      <c r="R113" s="100">
        <f>SUMIFS(Transakce!$D$3:$D$5000,Transakce!$H$3:$H$5000,Q$1,Transakce!$I$3:$I$5000,$A$1,Transakce!$C$3:$C$5000,$A113)</f>
        <v>0</v>
      </c>
      <c r="S113" s="29">
        <f t="shared" si="145"/>
        <v>0</v>
      </c>
      <c r="T113" s="34"/>
      <c r="U113" s="100">
        <f>SUMIFS(Transakce!$D$3:$D$5000,Transakce!$H$3:$H$5000,T$1,Transakce!$I$3:$I$5000,$A$1,Transakce!$C$3:$C$5000,$A113)</f>
        <v>0</v>
      </c>
      <c r="V113" s="29">
        <f t="shared" si="146"/>
        <v>0</v>
      </c>
      <c r="W113" s="34"/>
      <c r="X113" s="100">
        <f>SUMIFS(Transakce!$D$3:$D$5000,Transakce!$H$3:$H$5000,W$1,Transakce!$I$3:$I$5000,$A$1,Transakce!$C$3:$C$5000,$A113)</f>
        <v>0</v>
      </c>
      <c r="Y113" s="29">
        <f t="shared" si="147"/>
        <v>0</v>
      </c>
      <c r="Z113" s="34"/>
      <c r="AA113" s="100">
        <f>SUMIFS(Transakce!$D$3:$D$5000,Transakce!$H$3:$H$5000,Z$1,Transakce!$I$3:$I$5000,$A$1,Transakce!$C$3:$C$5000,$A113)</f>
        <v>0</v>
      </c>
      <c r="AB113" s="29">
        <f t="shared" si="148"/>
        <v>0</v>
      </c>
      <c r="AC113" s="34"/>
      <c r="AD113" s="100">
        <f>SUMIFS(Transakce!$D$3:$D$5000,Transakce!$H$3:$H$5000,AC$1,Transakce!$I$3:$I$5000,$A$1,Transakce!$C$3:$C$5000,$A113)</f>
        <v>0</v>
      </c>
      <c r="AE113" s="29">
        <f t="shared" si="149"/>
        <v>0</v>
      </c>
      <c r="AF113" s="34"/>
      <c r="AG113" s="100">
        <f>SUMIFS(Transakce!$D$3:$D$5000,Transakce!$H$3:$H$5000,AF$1,Transakce!$I$3:$I$5000,$A$1,Transakce!$C$3:$C$5000,$A113)</f>
        <v>0</v>
      </c>
      <c r="AH113" s="29">
        <f t="shared" si="150"/>
        <v>0</v>
      </c>
      <c r="AI113" s="34"/>
      <c r="AJ113" s="100">
        <f>SUMIFS(Transakce!$D$3:$D$5000,Transakce!$H$3:$H$5000,AI$1,Transakce!$I$3:$I$5000,$A$1,Transakce!$C$3:$C$5000,$A113)</f>
        <v>0</v>
      </c>
      <c r="AK113" s="29">
        <f t="shared" si="151"/>
        <v>0</v>
      </c>
      <c r="AL113" s="79">
        <f t="shared" si="152"/>
        <v>0</v>
      </c>
      <c r="AM113" s="80">
        <f t="shared" si="152"/>
        <v>0</v>
      </c>
      <c r="AN113" s="29">
        <f t="shared" si="153"/>
        <v>0</v>
      </c>
      <c r="AO113" s="81">
        <f t="shared" si="155"/>
        <v>0</v>
      </c>
      <c r="AP113" s="80">
        <f t="shared" si="155"/>
        <v>0</v>
      </c>
      <c r="AQ113" s="29">
        <f t="shared" si="154"/>
        <v>0</v>
      </c>
    </row>
    <row r="114" spans="1:43" ht="15" customHeight="1" outlineLevel="1">
      <c r="A114" s="63" t="str">
        <f>Transakce!A88</f>
        <v>Jiný závazek 4</v>
      </c>
      <c r="B114" s="35"/>
      <c r="C114" s="100">
        <f>SUMIFS(Transakce!$D$3:$D$5000,Transakce!$H$3:$H$5000,B$1,Transakce!$I$3:$I$5000,$A$1,Transakce!$C$3:$C$5000,$A114)</f>
        <v>0</v>
      </c>
      <c r="D114" s="29">
        <f t="shared" si="140"/>
        <v>0</v>
      </c>
      <c r="E114" s="36"/>
      <c r="F114" s="100">
        <f>SUMIFS(Transakce!$D$3:$D$5000,Transakce!$H$3:$H$5000,E$1,Transakce!$I$3:$I$5000,$A$1,Transakce!$C$3:$C$5000,$A114)</f>
        <v>0</v>
      </c>
      <c r="G114" s="29">
        <f t="shared" si="141"/>
        <v>0</v>
      </c>
      <c r="H114" s="36"/>
      <c r="I114" s="100">
        <f>SUMIFS(Transakce!$D$3:$D$5000,Transakce!$H$3:$H$5000,H$1,Transakce!$I$3:$I$5000,$A$1,Transakce!$C$3:$C$5000,$A114)</f>
        <v>0</v>
      </c>
      <c r="J114" s="29">
        <f t="shared" si="142"/>
        <v>0</v>
      </c>
      <c r="K114" s="36"/>
      <c r="L114" s="100">
        <f>SUMIFS(Transakce!$D$3:$D$5000,Transakce!$H$3:$H$5000,K$1,Transakce!$I$3:$I$5000,$A$1,Transakce!$C$3:$C$5000,$A114)</f>
        <v>0</v>
      </c>
      <c r="M114" s="29">
        <f t="shared" si="143"/>
        <v>0</v>
      </c>
      <c r="N114" s="36"/>
      <c r="O114" s="100">
        <f>SUMIFS(Transakce!$D$3:$D$5000,Transakce!$H$3:$H$5000,N$1,Transakce!$I$3:$I$5000,$A$1,Transakce!$C$3:$C$5000,$A114)</f>
        <v>0</v>
      </c>
      <c r="P114" s="29">
        <f t="shared" si="144"/>
        <v>0</v>
      </c>
      <c r="Q114" s="36"/>
      <c r="R114" s="100">
        <f>SUMIFS(Transakce!$D$3:$D$5000,Transakce!$H$3:$H$5000,Q$1,Transakce!$I$3:$I$5000,$A$1,Transakce!$C$3:$C$5000,$A114)</f>
        <v>0</v>
      </c>
      <c r="S114" s="29">
        <f t="shared" si="145"/>
        <v>0</v>
      </c>
      <c r="T114" s="36"/>
      <c r="U114" s="100">
        <f>SUMIFS(Transakce!$D$3:$D$5000,Transakce!$H$3:$H$5000,T$1,Transakce!$I$3:$I$5000,$A$1,Transakce!$C$3:$C$5000,$A114)</f>
        <v>0</v>
      </c>
      <c r="V114" s="29">
        <f t="shared" si="146"/>
        <v>0</v>
      </c>
      <c r="W114" s="36"/>
      <c r="X114" s="100">
        <f>SUMIFS(Transakce!$D$3:$D$5000,Transakce!$H$3:$H$5000,W$1,Transakce!$I$3:$I$5000,$A$1,Transakce!$C$3:$C$5000,$A114)</f>
        <v>0</v>
      </c>
      <c r="Y114" s="29">
        <f t="shared" si="147"/>
        <v>0</v>
      </c>
      <c r="Z114" s="36"/>
      <c r="AA114" s="100">
        <f>SUMIFS(Transakce!$D$3:$D$5000,Transakce!$H$3:$H$5000,Z$1,Transakce!$I$3:$I$5000,$A$1,Transakce!$C$3:$C$5000,$A114)</f>
        <v>0</v>
      </c>
      <c r="AB114" s="29">
        <f t="shared" si="148"/>
        <v>0</v>
      </c>
      <c r="AC114" s="36"/>
      <c r="AD114" s="100">
        <f>SUMIFS(Transakce!$D$3:$D$5000,Transakce!$H$3:$H$5000,AC$1,Transakce!$I$3:$I$5000,$A$1,Transakce!$C$3:$C$5000,$A114)</f>
        <v>0</v>
      </c>
      <c r="AE114" s="29">
        <f t="shared" si="149"/>
        <v>0</v>
      </c>
      <c r="AF114" s="36"/>
      <c r="AG114" s="100">
        <f>SUMIFS(Transakce!$D$3:$D$5000,Transakce!$H$3:$H$5000,AF$1,Transakce!$I$3:$I$5000,$A$1,Transakce!$C$3:$C$5000,$A114)</f>
        <v>0</v>
      </c>
      <c r="AH114" s="29">
        <f t="shared" si="150"/>
        <v>0</v>
      </c>
      <c r="AI114" s="36"/>
      <c r="AJ114" s="100">
        <f>SUMIFS(Transakce!$D$3:$D$5000,Transakce!$H$3:$H$5000,AI$1,Transakce!$I$3:$I$5000,$A$1,Transakce!$C$3:$C$5000,$A114)</f>
        <v>0</v>
      </c>
      <c r="AK114" s="29">
        <f t="shared" si="151"/>
        <v>0</v>
      </c>
      <c r="AL114" s="79">
        <f t="shared" si="152"/>
        <v>0</v>
      </c>
      <c r="AM114" s="80">
        <f t="shared" si="152"/>
        <v>0</v>
      </c>
      <c r="AN114" s="29">
        <f t="shared" si="153"/>
        <v>0</v>
      </c>
      <c r="AO114" s="81">
        <f t="shared" si="155"/>
        <v>0</v>
      </c>
      <c r="AP114" s="80">
        <f t="shared" si="155"/>
        <v>0</v>
      </c>
      <c r="AQ114" s="29">
        <f t="shared" si="154"/>
        <v>0</v>
      </c>
    </row>
    <row r="115" spans="1:43" ht="15" customHeight="1">
      <c r="A115" s="68" t="s">
        <v>65</v>
      </c>
      <c r="B115" s="3">
        <f t="shared" ref="B115:AP115" si="156">SUM(B107:B114)</f>
        <v>3752</v>
      </c>
      <c r="C115" s="2">
        <f t="shared" si="156"/>
        <v>0</v>
      </c>
      <c r="D115" s="2">
        <f>SUM(D107:D114)</f>
        <v>3752</v>
      </c>
      <c r="E115" s="8">
        <f t="shared" si="156"/>
        <v>3752</v>
      </c>
      <c r="F115" s="2">
        <f t="shared" si="156"/>
        <v>0</v>
      </c>
      <c r="G115" s="2">
        <f>SUM(G107:G114)</f>
        <v>3752</v>
      </c>
      <c r="H115" s="8">
        <f t="shared" si="156"/>
        <v>3752</v>
      </c>
      <c r="I115" s="2">
        <f t="shared" si="156"/>
        <v>0</v>
      </c>
      <c r="J115" s="2">
        <f>SUM(J107:J114)</f>
        <v>3752</v>
      </c>
      <c r="K115" s="8">
        <f t="shared" si="156"/>
        <v>3752</v>
      </c>
      <c r="L115" s="2">
        <f t="shared" si="156"/>
        <v>0</v>
      </c>
      <c r="M115" s="2">
        <f>SUM(M107:M114)</f>
        <v>3752</v>
      </c>
      <c r="N115" s="8">
        <f t="shared" si="156"/>
        <v>3752</v>
      </c>
      <c r="O115" s="2">
        <f t="shared" si="156"/>
        <v>0</v>
      </c>
      <c r="P115" s="2">
        <f>SUM(P107:P114)</f>
        <v>3752</v>
      </c>
      <c r="Q115" s="8">
        <f t="shared" si="156"/>
        <v>3752</v>
      </c>
      <c r="R115" s="2">
        <f t="shared" si="156"/>
        <v>0</v>
      </c>
      <c r="S115" s="2">
        <f>SUM(S107:S114)</f>
        <v>3752</v>
      </c>
      <c r="T115" s="8">
        <f t="shared" si="156"/>
        <v>3752</v>
      </c>
      <c r="U115" s="2">
        <f t="shared" si="156"/>
        <v>0</v>
      </c>
      <c r="V115" s="2">
        <f>SUM(V107:V114)</f>
        <v>3752</v>
      </c>
      <c r="W115" s="8">
        <f t="shared" si="156"/>
        <v>3752</v>
      </c>
      <c r="X115" s="2">
        <f t="shared" si="156"/>
        <v>0</v>
      </c>
      <c r="Y115" s="2">
        <f>SUM(Y107:Y114)</f>
        <v>3752</v>
      </c>
      <c r="Z115" s="8">
        <f t="shared" si="156"/>
        <v>3752</v>
      </c>
      <c r="AA115" s="2">
        <f t="shared" si="156"/>
        <v>0</v>
      </c>
      <c r="AB115" s="2">
        <f>SUM(AB107:AB114)</f>
        <v>3752</v>
      </c>
      <c r="AC115" s="8">
        <f t="shared" si="156"/>
        <v>3752</v>
      </c>
      <c r="AD115" s="2">
        <f t="shared" si="156"/>
        <v>0</v>
      </c>
      <c r="AE115" s="2">
        <f>SUM(AE107:AE114)</f>
        <v>3752</v>
      </c>
      <c r="AF115" s="8">
        <f t="shared" si="156"/>
        <v>3752</v>
      </c>
      <c r="AG115" s="2">
        <f t="shared" si="156"/>
        <v>0</v>
      </c>
      <c r="AH115" s="2">
        <f>SUM(AH107:AH114)</f>
        <v>3752</v>
      </c>
      <c r="AI115" s="8">
        <f t="shared" si="156"/>
        <v>3752</v>
      </c>
      <c r="AJ115" s="2">
        <f t="shared" si="156"/>
        <v>0</v>
      </c>
      <c r="AK115" s="2">
        <f>SUM(AK107:AK114)</f>
        <v>3752</v>
      </c>
      <c r="AL115" s="5">
        <f t="shared" si="156"/>
        <v>45024</v>
      </c>
      <c r="AM115" s="2">
        <f t="shared" si="156"/>
        <v>0</v>
      </c>
      <c r="AN115" s="2">
        <f>SUM(AN107:AN114)</f>
        <v>45024</v>
      </c>
      <c r="AO115" s="4">
        <f t="shared" si="156"/>
        <v>3752</v>
      </c>
      <c r="AP115" s="2">
        <f t="shared" si="156"/>
        <v>0</v>
      </c>
      <c r="AQ115" s="2">
        <f>SUM(AQ107:AQ114)</f>
        <v>3752</v>
      </c>
    </row>
    <row r="116" spans="1:43" ht="15" customHeight="1">
      <c r="A116" s="83" t="s">
        <v>4</v>
      </c>
      <c r="B116" s="30"/>
      <c r="C116" s="30"/>
      <c r="D116" s="30"/>
      <c r="E116" s="84"/>
      <c r="F116" s="30"/>
      <c r="G116" s="30"/>
      <c r="H116" s="84"/>
      <c r="I116" s="30"/>
      <c r="J116" s="30"/>
      <c r="K116" s="84"/>
      <c r="L116" s="30"/>
      <c r="M116" s="30"/>
      <c r="N116" s="84"/>
      <c r="O116" s="30"/>
      <c r="P116" s="30"/>
      <c r="Q116" s="84"/>
      <c r="R116" s="30"/>
      <c r="S116" s="30"/>
      <c r="T116" s="84"/>
      <c r="U116" s="30"/>
      <c r="V116" s="30"/>
      <c r="W116" s="84"/>
      <c r="X116" s="30"/>
      <c r="Y116" s="30"/>
      <c r="Z116" s="84"/>
      <c r="AA116" s="30"/>
      <c r="AB116" s="30"/>
      <c r="AC116" s="84"/>
      <c r="AD116" s="30"/>
      <c r="AE116" s="30"/>
      <c r="AF116" s="84"/>
      <c r="AG116" s="30"/>
      <c r="AH116" s="30"/>
      <c r="AI116" s="84"/>
      <c r="AJ116" s="30"/>
      <c r="AK116" s="30"/>
      <c r="AL116" s="85"/>
      <c r="AM116" s="30"/>
      <c r="AN116" s="30"/>
      <c r="AO116" s="86"/>
      <c r="AP116" s="30"/>
      <c r="AQ116" s="30"/>
    </row>
    <row r="117" spans="1:43" ht="15" customHeight="1" outlineLevel="1">
      <c r="A117" s="63" t="str">
        <f>Transakce!A89</f>
        <v>Bankovní poplatky</v>
      </c>
      <c r="B117" s="31">
        <v>109</v>
      </c>
      <c r="C117" s="100">
        <f>SUMIFS(Transakce!$D$3:$D$5000,Transakce!$H$3:$H$5000,B$1,Transakce!$I$3:$I$5000,$A$1,Transakce!$C$3:$C$5000,$A117)</f>
        <v>0</v>
      </c>
      <c r="D117" s="29">
        <f t="shared" ref="D117:D124" si="157">B117-C117</f>
        <v>109</v>
      </c>
      <c r="E117" s="32">
        <v>109</v>
      </c>
      <c r="F117" s="100">
        <f>SUMIFS(Transakce!$D$3:$D$5000,Transakce!$H$3:$H$5000,E$1,Transakce!$I$3:$I$5000,$A$1,Transakce!$C$3:$C$5000,$A117)</f>
        <v>0</v>
      </c>
      <c r="G117" s="29">
        <f t="shared" ref="G117:G124" si="158">E117-F117</f>
        <v>109</v>
      </c>
      <c r="H117" s="32">
        <v>109</v>
      </c>
      <c r="I117" s="100">
        <f>SUMIFS(Transakce!$D$3:$D$5000,Transakce!$H$3:$H$5000,H$1,Transakce!$I$3:$I$5000,$A$1,Transakce!$C$3:$C$5000,$A117)</f>
        <v>0</v>
      </c>
      <c r="J117" s="29">
        <f t="shared" ref="J117:J124" si="159">H117-I117</f>
        <v>109</v>
      </c>
      <c r="K117" s="32">
        <v>109</v>
      </c>
      <c r="L117" s="100">
        <f>SUMIFS(Transakce!$D$3:$D$5000,Transakce!$H$3:$H$5000,K$1,Transakce!$I$3:$I$5000,$A$1,Transakce!$C$3:$C$5000,$A117)</f>
        <v>0</v>
      </c>
      <c r="M117" s="29">
        <f t="shared" ref="M117:M124" si="160">K117-L117</f>
        <v>109</v>
      </c>
      <c r="N117" s="32">
        <v>109</v>
      </c>
      <c r="O117" s="100">
        <f>SUMIFS(Transakce!$D$3:$D$5000,Transakce!$H$3:$H$5000,N$1,Transakce!$I$3:$I$5000,$A$1,Transakce!$C$3:$C$5000,$A117)</f>
        <v>0</v>
      </c>
      <c r="P117" s="29">
        <f t="shared" ref="P117:P124" si="161">N117-O117</f>
        <v>109</v>
      </c>
      <c r="Q117" s="32">
        <v>109</v>
      </c>
      <c r="R117" s="100">
        <f>SUMIFS(Transakce!$D$3:$D$5000,Transakce!$H$3:$H$5000,Q$1,Transakce!$I$3:$I$5000,$A$1,Transakce!$C$3:$C$5000,$A117)</f>
        <v>0</v>
      </c>
      <c r="S117" s="29">
        <f t="shared" ref="S117:S124" si="162">Q117-R117</f>
        <v>109</v>
      </c>
      <c r="T117" s="32">
        <v>109</v>
      </c>
      <c r="U117" s="100">
        <f>SUMIFS(Transakce!$D$3:$D$5000,Transakce!$H$3:$H$5000,T$1,Transakce!$I$3:$I$5000,$A$1,Transakce!$C$3:$C$5000,$A117)</f>
        <v>0</v>
      </c>
      <c r="V117" s="29">
        <f t="shared" ref="V117:V124" si="163">T117-U117</f>
        <v>109</v>
      </c>
      <c r="W117" s="32">
        <v>109</v>
      </c>
      <c r="X117" s="100">
        <f>SUMIFS(Transakce!$D$3:$D$5000,Transakce!$H$3:$H$5000,W$1,Transakce!$I$3:$I$5000,$A$1,Transakce!$C$3:$C$5000,$A117)</f>
        <v>0</v>
      </c>
      <c r="Y117" s="29">
        <f t="shared" ref="Y117:Y124" si="164">W117-X117</f>
        <v>109</v>
      </c>
      <c r="Z117" s="32">
        <v>109</v>
      </c>
      <c r="AA117" s="100">
        <f>SUMIFS(Transakce!$D$3:$D$5000,Transakce!$H$3:$H$5000,Z$1,Transakce!$I$3:$I$5000,$A$1,Transakce!$C$3:$C$5000,$A117)</f>
        <v>0</v>
      </c>
      <c r="AB117" s="29">
        <f t="shared" ref="AB117:AB124" si="165">Z117-AA117</f>
        <v>109</v>
      </c>
      <c r="AC117" s="32">
        <v>109</v>
      </c>
      <c r="AD117" s="100">
        <f>SUMIFS(Transakce!$D$3:$D$5000,Transakce!$H$3:$H$5000,AC$1,Transakce!$I$3:$I$5000,$A$1,Transakce!$C$3:$C$5000,$A117)</f>
        <v>0</v>
      </c>
      <c r="AE117" s="29">
        <f t="shared" ref="AE117:AE124" si="166">AC117-AD117</f>
        <v>109</v>
      </c>
      <c r="AF117" s="32">
        <v>109</v>
      </c>
      <c r="AG117" s="100">
        <f>SUMIFS(Transakce!$D$3:$D$5000,Transakce!$H$3:$H$5000,AF$1,Transakce!$I$3:$I$5000,$A$1,Transakce!$C$3:$C$5000,$A117)</f>
        <v>0</v>
      </c>
      <c r="AH117" s="29">
        <f t="shared" ref="AH117:AH124" si="167">AF117-AG117</f>
        <v>109</v>
      </c>
      <c r="AI117" s="32">
        <v>109</v>
      </c>
      <c r="AJ117" s="100">
        <f>SUMIFS(Transakce!$D$3:$D$5000,Transakce!$H$3:$H$5000,AI$1,Transakce!$I$3:$I$5000,$A$1,Transakce!$C$3:$C$5000,$A117)</f>
        <v>0</v>
      </c>
      <c r="AK117" s="29">
        <f t="shared" ref="AK117:AK124" si="168">AI117-AJ117</f>
        <v>109</v>
      </c>
      <c r="AL117" s="79">
        <f t="shared" ref="AL117:AM124" si="169">B117+E117+H117+K117+N117+Q117+T117+W117+Z117+AC117+AF117+AI117</f>
        <v>1308</v>
      </c>
      <c r="AM117" s="80">
        <f t="shared" si="169"/>
        <v>0</v>
      </c>
      <c r="AN117" s="29">
        <f t="shared" ref="AN117:AN124" si="170">AL117-AM117</f>
        <v>1308</v>
      </c>
      <c r="AO117" s="81">
        <f>AL117/$AO$5</f>
        <v>109</v>
      </c>
      <c r="AP117" s="80">
        <f>AM117/$AO$5</f>
        <v>0</v>
      </c>
      <c r="AQ117" s="29">
        <f t="shared" ref="AQ117:AQ124" si="171">AO117-AP117</f>
        <v>109</v>
      </c>
    </row>
    <row r="118" spans="1:43" ht="15" customHeight="1" outlineLevel="1">
      <c r="A118" s="63" t="str">
        <f>Transakce!A90</f>
        <v>Jiné ostatní výdaje 1</v>
      </c>
      <c r="B118" s="33"/>
      <c r="C118" s="100">
        <f>SUMIFS(Transakce!$D$3:$D$5000,Transakce!$H$3:$H$5000,B$1,Transakce!$I$3:$I$5000,$A$1,Transakce!$C$3:$C$5000,$A118)</f>
        <v>0</v>
      </c>
      <c r="D118" s="29">
        <f t="shared" si="157"/>
        <v>0</v>
      </c>
      <c r="E118" s="34"/>
      <c r="F118" s="100">
        <f>SUMIFS(Transakce!$D$3:$D$5000,Transakce!$H$3:$H$5000,E$1,Transakce!$I$3:$I$5000,$A$1,Transakce!$C$3:$C$5000,$A118)</f>
        <v>0</v>
      </c>
      <c r="G118" s="29">
        <f t="shared" si="158"/>
        <v>0</v>
      </c>
      <c r="H118" s="34"/>
      <c r="I118" s="100">
        <f>SUMIFS(Transakce!$D$3:$D$5000,Transakce!$H$3:$H$5000,H$1,Transakce!$I$3:$I$5000,$A$1,Transakce!$C$3:$C$5000,$A118)</f>
        <v>0</v>
      </c>
      <c r="J118" s="29">
        <f t="shared" si="159"/>
        <v>0</v>
      </c>
      <c r="K118" s="34"/>
      <c r="L118" s="100">
        <f>SUMIFS(Transakce!$D$3:$D$5000,Transakce!$H$3:$H$5000,K$1,Transakce!$I$3:$I$5000,$A$1,Transakce!$C$3:$C$5000,$A118)</f>
        <v>0</v>
      </c>
      <c r="M118" s="29">
        <f t="shared" si="160"/>
        <v>0</v>
      </c>
      <c r="N118" s="34"/>
      <c r="O118" s="100">
        <f>SUMIFS(Transakce!$D$3:$D$5000,Transakce!$H$3:$H$5000,N$1,Transakce!$I$3:$I$5000,$A$1,Transakce!$C$3:$C$5000,$A118)</f>
        <v>0</v>
      </c>
      <c r="P118" s="29">
        <f t="shared" si="161"/>
        <v>0</v>
      </c>
      <c r="Q118" s="34"/>
      <c r="R118" s="100">
        <f>SUMIFS(Transakce!$D$3:$D$5000,Transakce!$H$3:$H$5000,Q$1,Transakce!$I$3:$I$5000,$A$1,Transakce!$C$3:$C$5000,$A118)</f>
        <v>0</v>
      </c>
      <c r="S118" s="29">
        <f t="shared" si="162"/>
        <v>0</v>
      </c>
      <c r="T118" s="34"/>
      <c r="U118" s="100">
        <f>SUMIFS(Transakce!$D$3:$D$5000,Transakce!$H$3:$H$5000,T$1,Transakce!$I$3:$I$5000,$A$1,Transakce!$C$3:$C$5000,$A118)</f>
        <v>0</v>
      </c>
      <c r="V118" s="29">
        <f t="shared" si="163"/>
        <v>0</v>
      </c>
      <c r="W118" s="34"/>
      <c r="X118" s="100">
        <f>SUMIFS(Transakce!$D$3:$D$5000,Transakce!$H$3:$H$5000,W$1,Transakce!$I$3:$I$5000,$A$1,Transakce!$C$3:$C$5000,$A118)</f>
        <v>0</v>
      </c>
      <c r="Y118" s="29">
        <f t="shared" si="164"/>
        <v>0</v>
      </c>
      <c r="Z118" s="34"/>
      <c r="AA118" s="100">
        <f>SUMIFS(Transakce!$D$3:$D$5000,Transakce!$H$3:$H$5000,Z$1,Transakce!$I$3:$I$5000,$A$1,Transakce!$C$3:$C$5000,$A118)</f>
        <v>0</v>
      </c>
      <c r="AB118" s="29">
        <f t="shared" si="165"/>
        <v>0</v>
      </c>
      <c r="AC118" s="34"/>
      <c r="AD118" s="100">
        <f>SUMIFS(Transakce!$D$3:$D$5000,Transakce!$H$3:$H$5000,AC$1,Transakce!$I$3:$I$5000,$A$1,Transakce!$C$3:$C$5000,$A118)</f>
        <v>0</v>
      </c>
      <c r="AE118" s="29">
        <f t="shared" si="166"/>
        <v>0</v>
      </c>
      <c r="AF118" s="34"/>
      <c r="AG118" s="100">
        <f>SUMIFS(Transakce!$D$3:$D$5000,Transakce!$H$3:$H$5000,AF$1,Transakce!$I$3:$I$5000,$A$1,Transakce!$C$3:$C$5000,$A118)</f>
        <v>0</v>
      </c>
      <c r="AH118" s="29">
        <f t="shared" si="167"/>
        <v>0</v>
      </c>
      <c r="AI118" s="34"/>
      <c r="AJ118" s="100">
        <f>SUMIFS(Transakce!$D$3:$D$5000,Transakce!$H$3:$H$5000,AI$1,Transakce!$I$3:$I$5000,$A$1,Transakce!$C$3:$C$5000,$A118)</f>
        <v>0</v>
      </c>
      <c r="AK118" s="29">
        <f t="shared" si="168"/>
        <v>0</v>
      </c>
      <c r="AL118" s="79">
        <f t="shared" si="169"/>
        <v>0</v>
      </c>
      <c r="AM118" s="80">
        <f t="shared" si="169"/>
        <v>0</v>
      </c>
      <c r="AN118" s="29">
        <f t="shared" si="170"/>
        <v>0</v>
      </c>
      <c r="AO118" s="81">
        <f t="shared" ref="AO118:AP124" si="172">AL118/$AO$5</f>
        <v>0</v>
      </c>
      <c r="AP118" s="80">
        <f t="shared" si="172"/>
        <v>0</v>
      </c>
      <c r="AQ118" s="29">
        <f t="shared" si="171"/>
        <v>0</v>
      </c>
    </row>
    <row r="119" spans="1:43" ht="15" customHeight="1" outlineLevel="1">
      <c r="A119" s="63" t="str">
        <f>Transakce!A91</f>
        <v>Jiné ostatní výdaje 2</v>
      </c>
      <c r="B119" s="33"/>
      <c r="C119" s="100">
        <f>SUMIFS(Transakce!$D$3:$D$5000,Transakce!$H$3:$H$5000,B$1,Transakce!$I$3:$I$5000,$A$1,Transakce!$C$3:$C$5000,$A119)</f>
        <v>0</v>
      </c>
      <c r="D119" s="29">
        <f t="shared" si="157"/>
        <v>0</v>
      </c>
      <c r="E119" s="34"/>
      <c r="F119" s="100">
        <f>SUMIFS(Transakce!$D$3:$D$5000,Transakce!$H$3:$H$5000,E$1,Transakce!$I$3:$I$5000,$A$1,Transakce!$C$3:$C$5000,$A119)</f>
        <v>0</v>
      </c>
      <c r="G119" s="29">
        <f t="shared" si="158"/>
        <v>0</v>
      </c>
      <c r="H119" s="34"/>
      <c r="I119" s="100">
        <f>SUMIFS(Transakce!$D$3:$D$5000,Transakce!$H$3:$H$5000,H$1,Transakce!$I$3:$I$5000,$A$1,Transakce!$C$3:$C$5000,$A119)</f>
        <v>0</v>
      </c>
      <c r="J119" s="29">
        <f t="shared" si="159"/>
        <v>0</v>
      </c>
      <c r="K119" s="34"/>
      <c r="L119" s="100">
        <f>SUMIFS(Transakce!$D$3:$D$5000,Transakce!$H$3:$H$5000,K$1,Transakce!$I$3:$I$5000,$A$1,Transakce!$C$3:$C$5000,$A119)</f>
        <v>0</v>
      </c>
      <c r="M119" s="29">
        <f t="shared" si="160"/>
        <v>0</v>
      </c>
      <c r="N119" s="34"/>
      <c r="O119" s="100">
        <f>SUMIFS(Transakce!$D$3:$D$5000,Transakce!$H$3:$H$5000,N$1,Transakce!$I$3:$I$5000,$A$1,Transakce!$C$3:$C$5000,$A119)</f>
        <v>0</v>
      </c>
      <c r="P119" s="29">
        <f t="shared" si="161"/>
        <v>0</v>
      </c>
      <c r="Q119" s="34"/>
      <c r="R119" s="100">
        <f>SUMIFS(Transakce!$D$3:$D$5000,Transakce!$H$3:$H$5000,Q$1,Transakce!$I$3:$I$5000,$A$1,Transakce!$C$3:$C$5000,$A119)</f>
        <v>0</v>
      </c>
      <c r="S119" s="29">
        <f t="shared" si="162"/>
        <v>0</v>
      </c>
      <c r="T119" s="34"/>
      <c r="U119" s="100">
        <f>SUMIFS(Transakce!$D$3:$D$5000,Transakce!$H$3:$H$5000,T$1,Transakce!$I$3:$I$5000,$A$1,Transakce!$C$3:$C$5000,$A119)</f>
        <v>0</v>
      </c>
      <c r="V119" s="29">
        <f t="shared" si="163"/>
        <v>0</v>
      </c>
      <c r="W119" s="34"/>
      <c r="X119" s="100">
        <f>SUMIFS(Transakce!$D$3:$D$5000,Transakce!$H$3:$H$5000,W$1,Transakce!$I$3:$I$5000,$A$1,Transakce!$C$3:$C$5000,$A119)</f>
        <v>0</v>
      </c>
      <c r="Y119" s="29">
        <f t="shared" si="164"/>
        <v>0</v>
      </c>
      <c r="Z119" s="34"/>
      <c r="AA119" s="100">
        <f>SUMIFS(Transakce!$D$3:$D$5000,Transakce!$H$3:$H$5000,Z$1,Transakce!$I$3:$I$5000,$A$1,Transakce!$C$3:$C$5000,$A119)</f>
        <v>0</v>
      </c>
      <c r="AB119" s="29">
        <f t="shared" si="165"/>
        <v>0</v>
      </c>
      <c r="AC119" s="34"/>
      <c r="AD119" s="100">
        <f>SUMIFS(Transakce!$D$3:$D$5000,Transakce!$H$3:$H$5000,AC$1,Transakce!$I$3:$I$5000,$A$1,Transakce!$C$3:$C$5000,$A119)</f>
        <v>0</v>
      </c>
      <c r="AE119" s="29">
        <f t="shared" si="166"/>
        <v>0</v>
      </c>
      <c r="AF119" s="34"/>
      <c r="AG119" s="100">
        <f>SUMIFS(Transakce!$D$3:$D$5000,Transakce!$H$3:$H$5000,AF$1,Transakce!$I$3:$I$5000,$A$1,Transakce!$C$3:$C$5000,$A119)</f>
        <v>0</v>
      </c>
      <c r="AH119" s="29">
        <f t="shared" si="167"/>
        <v>0</v>
      </c>
      <c r="AI119" s="34"/>
      <c r="AJ119" s="100">
        <f>SUMIFS(Transakce!$D$3:$D$5000,Transakce!$H$3:$H$5000,AI$1,Transakce!$I$3:$I$5000,$A$1,Transakce!$C$3:$C$5000,$A119)</f>
        <v>0</v>
      </c>
      <c r="AK119" s="29">
        <f t="shared" si="168"/>
        <v>0</v>
      </c>
      <c r="AL119" s="79">
        <f t="shared" si="169"/>
        <v>0</v>
      </c>
      <c r="AM119" s="80">
        <f t="shared" si="169"/>
        <v>0</v>
      </c>
      <c r="AN119" s="29">
        <f t="shared" si="170"/>
        <v>0</v>
      </c>
      <c r="AO119" s="81">
        <f t="shared" si="172"/>
        <v>0</v>
      </c>
      <c r="AP119" s="80">
        <f t="shared" si="172"/>
        <v>0</v>
      </c>
      <c r="AQ119" s="29">
        <f t="shared" si="171"/>
        <v>0</v>
      </c>
    </row>
    <row r="120" spans="1:43" ht="15" customHeight="1" outlineLevel="1">
      <c r="A120" s="63" t="str">
        <f>Transakce!A92</f>
        <v>Jiné ostatní výdaje 3</v>
      </c>
      <c r="B120" s="33"/>
      <c r="C120" s="100">
        <f>SUMIFS(Transakce!$D$3:$D$5000,Transakce!$H$3:$H$5000,B$1,Transakce!$I$3:$I$5000,$A$1,Transakce!$C$3:$C$5000,$A120)</f>
        <v>0</v>
      </c>
      <c r="D120" s="29">
        <f t="shared" si="157"/>
        <v>0</v>
      </c>
      <c r="E120" s="34"/>
      <c r="F120" s="100">
        <f>SUMIFS(Transakce!$D$3:$D$5000,Transakce!$H$3:$H$5000,E$1,Transakce!$I$3:$I$5000,$A$1,Transakce!$C$3:$C$5000,$A120)</f>
        <v>0</v>
      </c>
      <c r="G120" s="29">
        <f t="shared" si="158"/>
        <v>0</v>
      </c>
      <c r="H120" s="34"/>
      <c r="I120" s="100">
        <f>SUMIFS(Transakce!$D$3:$D$5000,Transakce!$H$3:$H$5000,H$1,Transakce!$I$3:$I$5000,$A$1,Transakce!$C$3:$C$5000,$A120)</f>
        <v>0</v>
      </c>
      <c r="J120" s="29">
        <f t="shared" si="159"/>
        <v>0</v>
      </c>
      <c r="K120" s="34"/>
      <c r="L120" s="100">
        <f>SUMIFS(Transakce!$D$3:$D$5000,Transakce!$H$3:$H$5000,K$1,Transakce!$I$3:$I$5000,$A$1,Transakce!$C$3:$C$5000,$A120)</f>
        <v>0</v>
      </c>
      <c r="M120" s="29">
        <f t="shared" si="160"/>
        <v>0</v>
      </c>
      <c r="N120" s="34"/>
      <c r="O120" s="100">
        <f>SUMIFS(Transakce!$D$3:$D$5000,Transakce!$H$3:$H$5000,N$1,Transakce!$I$3:$I$5000,$A$1,Transakce!$C$3:$C$5000,$A120)</f>
        <v>0</v>
      </c>
      <c r="P120" s="29">
        <f t="shared" si="161"/>
        <v>0</v>
      </c>
      <c r="Q120" s="34"/>
      <c r="R120" s="100">
        <f>SUMIFS(Transakce!$D$3:$D$5000,Transakce!$H$3:$H$5000,Q$1,Transakce!$I$3:$I$5000,$A$1,Transakce!$C$3:$C$5000,$A120)</f>
        <v>0</v>
      </c>
      <c r="S120" s="29">
        <f t="shared" si="162"/>
        <v>0</v>
      </c>
      <c r="T120" s="34"/>
      <c r="U120" s="100">
        <f>SUMIFS(Transakce!$D$3:$D$5000,Transakce!$H$3:$H$5000,T$1,Transakce!$I$3:$I$5000,$A$1,Transakce!$C$3:$C$5000,$A120)</f>
        <v>0</v>
      </c>
      <c r="V120" s="29">
        <f t="shared" si="163"/>
        <v>0</v>
      </c>
      <c r="W120" s="34"/>
      <c r="X120" s="100">
        <f>SUMIFS(Transakce!$D$3:$D$5000,Transakce!$H$3:$H$5000,W$1,Transakce!$I$3:$I$5000,$A$1,Transakce!$C$3:$C$5000,$A120)</f>
        <v>0</v>
      </c>
      <c r="Y120" s="29">
        <f t="shared" si="164"/>
        <v>0</v>
      </c>
      <c r="Z120" s="34"/>
      <c r="AA120" s="100">
        <f>SUMIFS(Transakce!$D$3:$D$5000,Transakce!$H$3:$H$5000,Z$1,Transakce!$I$3:$I$5000,$A$1,Transakce!$C$3:$C$5000,$A120)</f>
        <v>0</v>
      </c>
      <c r="AB120" s="29">
        <f t="shared" si="165"/>
        <v>0</v>
      </c>
      <c r="AC120" s="34"/>
      <c r="AD120" s="100">
        <f>SUMIFS(Transakce!$D$3:$D$5000,Transakce!$H$3:$H$5000,AC$1,Transakce!$I$3:$I$5000,$A$1,Transakce!$C$3:$C$5000,$A120)</f>
        <v>0</v>
      </c>
      <c r="AE120" s="29">
        <f t="shared" si="166"/>
        <v>0</v>
      </c>
      <c r="AF120" s="34"/>
      <c r="AG120" s="100">
        <f>SUMIFS(Transakce!$D$3:$D$5000,Transakce!$H$3:$H$5000,AF$1,Transakce!$I$3:$I$5000,$A$1,Transakce!$C$3:$C$5000,$A120)</f>
        <v>0</v>
      </c>
      <c r="AH120" s="29">
        <f t="shared" si="167"/>
        <v>0</v>
      </c>
      <c r="AI120" s="34"/>
      <c r="AJ120" s="100">
        <f>SUMIFS(Transakce!$D$3:$D$5000,Transakce!$H$3:$H$5000,AI$1,Transakce!$I$3:$I$5000,$A$1,Transakce!$C$3:$C$5000,$A120)</f>
        <v>0</v>
      </c>
      <c r="AK120" s="29">
        <f t="shared" si="168"/>
        <v>0</v>
      </c>
      <c r="AL120" s="79">
        <f t="shared" si="169"/>
        <v>0</v>
      </c>
      <c r="AM120" s="80">
        <f t="shared" si="169"/>
        <v>0</v>
      </c>
      <c r="AN120" s="29">
        <f t="shared" si="170"/>
        <v>0</v>
      </c>
      <c r="AO120" s="81">
        <f t="shared" si="172"/>
        <v>0</v>
      </c>
      <c r="AP120" s="80">
        <f t="shared" si="172"/>
        <v>0</v>
      </c>
      <c r="AQ120" s="29">
        <f t="shared" si="171"/>
        <v>0</v>
      </c>
    </row>
    <row r="121" spans="1:43" ht="15" customHeight="1" outlineLevel="1">
      <c r="A121" s="63" t="str">
        <f>Transakce!A93</f>
        <v>Jiné ostatní výdaje 4</v>
      </c>
      <c r="B121" s="33"/>
      <c r="C121" s="100">
        <f>SUMIFS(Transakce!$D$3:$D$5000,Transakce!$H$3:$H$5000,B$1,Transakce!$I$3:$I$5000,$A$1,Transakce!$C$3:$C$5000,$A121)</f>
        <v>0</v>
      </c>
      <c r="D121" s="29">
        <f t="shared" si="157"/>
        <v>0</v>
      </c>
      <c r="E121" s="34"/>
      <c r="F121" s="100">
        <f>SUMIFS(Transakce!$D$3:$D$5000,Transakce!$H$3:$H$5000,E$1,Transakce!$I$3:$I$5000,$A$1,Transakce!$C$3:$C$5000,$A121)</f>
        <v>0</v>
      </c>
      <c r="G121" s="29">
        <f t="shared" si="158"/>
        <v>0</v>
      </c>
      <c r="H121" s="34"/>
      <c r="I121" s="100">
        <f>SUMIFS(Transakce!$D$3:$D$5000,Transakce!$H$3:$H$5000,H$1,Transakce!$I$3:$I$5000,$A$1,Transakce!$C$3:$C$5000,$A121)</f>
        <v>0</v>
      </c>
      <c r="J121" s="29">
        <f t="shared" si="159"/>
        <v>0</v>
      </c>
      <c r="K121" s="34"/>
      <c r="L121" s="100">
        <f>SUMIFS(Transakce!$D$3:$D$5000,Transakce!$H$3:$H$5000,K$1,Transakce!$I$3:$I$5000,$A$1,Transakce!$C$3:$C$5000,$A121)</f>
        <v>0</v>
      </c>
      <c r="M121" s="29">
        <f t="shared" si="160"/>
        <v>0</v>
      </c>
      <c r="N121" s="34"/>
      <c r="O121" s="100">
        <f>SUMIFS(Transakce!$D$3:$D$5000,Transakce!$H$3:$H$5000,N$1,Transakce!$I$3:$I$5000,$A$1,Transakce!$C$3:$C$5000,$A121)</f>
        <v>0</v>
      </c>
      <c r="P121" s="29">
        <f t="shared" si="161"/>
        <v>0</v>
      </c>
      <c r="Q121" s="34"/>
      <c r="R121" s="100">
        <f>SUMIFS(Transakce!$D$3:$D$5000,Transakce!$H$3:$H$5000,Q$1,Transakce!$I$3:$I$5000,$A$1,Transakce!$C$3:$C$5000,$A121)</f>
        <v>0</v>
      </c>
      <c r="S121" s="29">
        <f t="shared" si="162"/>
        <v>0</v>
      </c>
      <c r="T121" s="34"/>
      <c r="U121" s="100">
        <f>SUMIFS(Transakce!$D$3:$D$5000,Transakce!$H$3:$H$5000,T$1,Transakce!$I$3:$I$5000,$A$1,Transakce!$C$3:$C$5000,$A121)</f>
        <v>0</v>
      </c>
      <c r="V121" s="29">
        <f t="shared" si="163"/>
        <v>0</v>
      </c>
      <c r="W121" s="34"/>
      <c r="X121" s="100">
        <f>SUMIFS(Transakce!$D$3:$D$5000,Transakce!$H$3:$H$5000,W$1,Transakce!$I$3:$I$5000,$A$1,Transakce!$C$3:$C$5000,$A121)</f>
        <v>0</v>
      </c>
      <c r="Y121" s="29">
        <f t="shared" si="164"/>
        <v>0</v>
      </c>
      <c r="Z121" s="34"/>
      <c r="AA121" s="100">
        <f>SUMIFS(Transakce!$D$3:$D$5000,Transakce!$H$3:$H$5000,Z$1,Transakce!$I$3:$I$5000,$A$1,Transakce!$C$3:$C$5000,$A121)</f>
        <v>0</v>
      </c>
      <c r="AB121" s="29">
        <f t="shared" si="165"/>
        <v>0</v>
      </c>
      <c r="AC121" s="34"/>
      <c r="AD121" s="100">
        <f>SUMIFS(Transakce!$D$3:$D$5000,Transakce!$H$3:$H$5000,AC$1,Transakce!$I$3:$I$5000,$A$1,Transakce!$C$3:$C$5000,$A121)</f>
        <v>0</v>
      </c>
      <c r="AE121" s="29">
        <f t="shared" si="166"/>
        <v>0</v>
      </c>
      <c r="AF121" s="34"/>
      <c r="AG121" s="100">
        <f>SUMIFS(Transakce!$D$3:$D$5000,Transakce!$H$3:$H$5000,AF$1,Transakce!$I$3:$I$5000,$A$1,Transakce!$C$3:$C$5000,$A121)</f>
        <v>0</v>
      </c>
      <c r="AH121" s="29">
        <f t="shared" si="167"/>
        <v>0</v>
      </c>
      <c r="AI121" s="34"/>
      <c r="AJ121" s="100">
        <f>SUMIFS(Transakce!$D$3:$D$5000,Transakce!$H$3:$H$5000,AI$1,Transakce!$I$3:$I$5000,$A$1,Transakce!$C$3:$C$5000,$A121)</f>
        <v>0</v>
      </c>
      <c r="AK121" s="29">
        <f t="shared" si="168"/>
        <v>0</v>
      </c>
      <c r="AL121" s="79">
        <f t="shared" si="169"/>
        <v>0</v>
      </c>
      <c r="AM121" s="80">
        <f t="shared" si="169"/>
        <v>0</v>
      </c>
      <c r="AN121" s="29">
        <f t="shared" si="170"/>
        <v>0</v>
      </c>
      <c r="AO121" s="81">
        <f t="shared" si="172"/>
        <v>0</v>
      </c>
      <c r="AP121" s="80">
        <f t="shared" si="172"/>
        <v>0</v>
      </c>
      <c r="AQ121" s="29">
        <f t="shared" si="171"/>
        <v>0</v>
      </c>
    </row>
    <row r="122" spans="1:43" ht="15" customHeight="1" outlineLevel="1">
      <c r="A122" s="63" t="str">
        <f>Transakce!A94</f>
        <v>Jiné ostatní výdaje 5</v>
      </c>
      <c r="B122" s="33"/>
      <c r="C122" s="100">
        <f>SUMIFS(Transakce!$D$3:$D$5000,Transakce!$H$3:$H$5000,B$1,Transakce!$I$3:$I$5000,$A$1,Transakce!$C$3:$C$5000,$A122)</f>
        <v>0</v>
      </c>
      <c r="D122" s="29">
        <f t="shared" si="157"/>
        <v>0</v>
      </c>
      <c r="E122" s="34"/>
      <c r="F122" s="100">
        <f>SUMIFS(Transakce!$D$3:$D$5000,Transakce!$H$3:$H$5000,E$1,Transakce!$I$3:$I$5000,$A$1,Transakce!$C$3:$C$5000,$A122)</f>
        <v>0</v>
      </c>
      <c r="G122" s="29">
        <f t="shared" si="158"/>
        <v>0</v>
      </c>
      <c r="H122" s="34"/>
      <c r="I122" s="100">
        <f>SUMIFS(Transakce!$D$3:$D$5000,Transakce!$H$3:$H$5000,H$1,Transakce!$I$3:$I$5000,$A$1,Transakce!$C$3:$C$5000,$A122)</f>
        <v>0</v>
      </c>
      <c r="J122" s="29">
        <f t="shared" si="159"/>
        <v>0</v>
      </c>
      <c r="K122" s="34"/>
      <c r="L122" s="100">
        <f>SUMIFS(Transakce!$D$3:$D$5000,Transakce!$H$3:$H$5000,K$1,Transakce!$I$3:$I$5000,$A$1,Transakce!$C$3:$C$5000,$A122)</f>
        <v>0</v>
      </c>
      <c r="M122" s="29">
        <f t="shared" si="160"/>
        <v>0</v>
      </c>
      <c r="N122" s="34"/>
      <c r="O122" s="100">
        <f>SUMIFS(Transakce!$D$3:$D$5000,Transakce!$H$3:$H$5000,N$1,Transakce!$I$3:$I$5000,$A$1,Transakce!$C$3:$C$5000,$A122)</f>
        <v>0</v>
      </c>
      <c r="P122" s="29">
        <f t="shared" si="161"/>
        <v>0</v>
      </c>
      <c r="Q122" s="34"/>
      <c r="R122" s="100">
        <f>SUMIFS(Transakce!$D$3:$D$5000,Transakce!$H$3:$H$5000,Q$1,Transakce!$I$3:$I$5000,$A$1,Transakce!$C$3:$C$5000,$A122)</f>
        <v>0</v>
      </c>
      <c r="S122" s="29">
        <f t="shared" si="162"/>
        <v>0</v>
      </c>
      <c r="T122" s="34"/>
      <c r="U122" s="100">
        <f>SUMIFS(Transakce!$D$3:$D$5000,Transakce!$H$3:$H$5000,T$1,Transakce!$I$3:$I$5000,$A$1,Transakce!$C$3:$C$5000,$A122)</f>
        <v>0</v>
      </c>
      <c r="V122" s="29">
        <f t="shared" si="163"/>
        <v>0</v>
      </c>
      <c r="W122" s="34"/>
      <c r="X122" s="100">
        <f>SUMIFS(Transakce!$D$3:$D$5000,Transakce!$H$3:$H$5000,W$1,Transakce!$I$3:$I$5000,$A$1,Transakce!$C$3:$C$5000,$A122)</f>
        <v>0</v>
      </c>
      <c r="Y122" s="29">
        <f t="shared" si="164"/>
        <v>0</v>
      </c>
      <c r="Z122" s="34"/>
      <c r="AA122" s="100">
        <f>SUMIFS(Transakce!$D$3:$D$5000,Transakce!$H$3:$H$5000,Z$1,Transakce!$I$3:$I$5000,$A$1,Transakce!$C$3:$C$5000,$A122)</f>
        <v>0</v>
      </c>
      <c r="AB122" s="29">
        <f t="shared" si="165"/>
        <v>0</v>
      </c>
      <c r="AC122" s="34"/>
      <c r="AD122" s="100">
        <f>SUMIFS(Transakce!$D$3:$D$5000,Transakce!$H$3:$H$5000,AC$1,Transakce!$I$3:$I$5000,$A$1,Transakce!$C$3:$C$5000,$A122)</f>
        <v>0</v>
      </c>
      <c r="AE122" s="29">
        <f t="shared" si="166"/>
        <v>0</v>
      </c>
      <c r="AF122" s="34"/>
      <c r="AG122" s="100">
        <f>SUMIFS(Transakce!$D$3:$D$5000,Transakce!$H$3:$H$5000,AF$1,Transakce!$I$3:$I$5000,$A$1,Transakce!$C$3:$C$5000,$A122)</f>
        <v>0</v>
      </c>
      <c r="AH122" s="29">
        <f t="shared" si="167"/>
        <v>0</v>
      </c>
      <c r="AI122" s="34"/>
      <c r="AJ122" s="100">
        <f>SUMIFS(Transakce!$D$3:$D$5000,Transakce!$H$3:$H$5000,AI$1,Transakce!$I$3:$I$5000,$A$1,Transakce!$C$3:$C$5000,$A122)</f>
        <v>0</v>
      </c>
      <c r="AK122" s="29">
        <f t="shared" si="168"/>
        <v>0</v>
      </c>
      <c r="AL122" s="79">
        <f t="shared" si="169"/>
        <v>0</v>
      </c>
      <c r="AM122" s="80">
        <f t="shared" si="169"/>
        <v>0</v>
      </c>
      <c r="AN122" s="29">
        <f t="shared" si="170"/>
        <v>0</v>
      </c>
      <c r="AO122" s="81">
        <f t="shared" si="172"/>
        <v>0</v>
      </c>
      <c r="AP122" s="80">
        <f t="shared" si="172"/>
        <v>0</v>
      </c>
      <c r="AQ122" s="29">
        <f t="shared" si="171"/>
        <v>0</v>
      </c>
    </row>
    <row r="123" spans="1:43" ht="15" customHeight="1" outlineLevel="1">
      <c r="A123" s="63" t="str">
        <f>Transakce!A95</f>
        <v>Jiné ostatní výdaje 6</v>
      </c>
      <c r="B123" s="33"/>
      <c r="C123" s="100">
        <f>SUMIFS(Transakce!$D$3:$D$5000,Transakce!$H$3:$H$5000,B$1,Transakce!$I$3:$I$5000,$A$1,Transakce!$C$3:$C$5000,$A123)</f>
        <v>0</v>
      </c>
      <c r="D123" s="29">
        <f t="shared" si="157"/>
        <v>0</v>
      </c>
      <c r="E123" s="34"/>
      <c r="F123" s="100">
        <f>SUMIFS(Transakce!$D$3:$D$5000,Transakce!$H$3:$H$5000,E$1,Transakce!$I$3:$I$5000,$A$1,Transakce!$C$3:$C$5000,$A123)</f>
        <v>0</v>
      </c>
      <c r="G123" s="29">
        <f t="shared" si="158"/>
        <v>0</v>
      </c>
      <c r="H123" s="34"/>
      <c r="I123" s="100">
        <f>SUMIFS(Transakce!$D$3:$D$5000,Transakce!$H$3:$H$5000,H$1,Transakce!$I$3:$I$5000,$A$1,Transakce!$C$3:$C$5000,$A123)</f>
        <v>0</v>
      </c>
      <c r="J123" s="29">
        <f t="shared" si="159"/>
        <v>0</v>
      </c>
      <c r="K123" s="34"/>
      <c r="L123" s="100">
        <f>SUMIFS(Transakce!$D$3:$D$5000,Transakce!$H$3:$H$5000,K$1,Transakce!$I$3:$I$5000,$A$1,Transakce!$C$3:$C$5000,$A123)</f>
        <v>0</v>
      </c>
      <c r="M123" s="29">
        <f t="shared" si="160"/>
        <v>0</v>
      </c>
      <c r="N123" s="34"/>
      <c r="O123" s="100">
        <f>SUMIFS(Transakce!$D$3:$D$5000,Transakce!$H$3:$H$5000,N$1,Transakce!$I$3:$I$5000,$A$1,Transakce!$C$3:$C$5000,$A123)</f>
        <v>0</v>
      </c>
      <c r="P123" s="29">
        <f t="shared" si="161"/>
        <v>0</v>
      </c>
      <c r="Q123" s="34"/>
      <c r="R123" s="100">
        <f>SUMIFS(Transakce!$D$3:$D$5000,Transakce!$H$3:$H$5000,Q$1,Transakce!$I$3:$I$5000,$A$1,Transakce!$C$3:$C$5000,$A123)</f>
        <v>0</v>
      </c>
      <c r="S123" s="29">
        <f t="shared" si="162"/>
        <v>0</v>
      </c>
      <c r="T123" s="34"/>
      <c r="U123" s="100">
        <f>SUMIFS(Transakce!$D$3:$D$5000,Transakce!$H$3:$H$5000,T$1,Transakce!$I$3:$I$5000,$A$1,Transakce!$C$3:$C$5000,$A123)</f>
        <v>0</v>
      </c>
      <c r="V123" s="29">
        <f t="shared" si="163"/>
        <v>0</v>
      </c>
      <c r="W123" s="34"/>
      <c r="X123" s="100">
        <f>SUMIFS(Transakce!$D$3:$D$5000,Transakce!$H$3:$H$5000,W$1,Transakce!$I$3:$I$5000,$A$1,Transakce!$C$3:$C$5000,$A123)</f>
        <v>0</v>
      </c>
      <c r="Y123" s="29">
        <f t="shared" si="164"/>
        <v>0</v>
      </c>
      <c r="Z123" s="34"/>
      <c r="AA123" s="100">
        <f>SUMIFS(Transakce!$D$3:$D$5000,Transakce!$H$3:$H$5000,Z$1,Transakce!$I$3:$I$5000,$A$1,Transakce!$C$3:$C$5000,$A123)</f>
        <v>0</v>
      </c>
      <c r="AB123" s="29">
        <f t="shared" si="165"/>
        <v>0</v>
      </c>
      <c r="AC123" s="34"/>
      <c r="AD123" s="100">
        <f>SUMIFS(Transakce!$D$3:$D$5000,Transakce!$H$3:$H$5000,AC$1,Transakce!$I$3:$I$5000,$A$1,Transakce!$C$3:$C$5000,$A123)</f>
        <v>0</v>
      </c>
      <c r="AE123" s="29">
        <f t="shared" si="166"/>
        <v>0</v>
      </c>
      <c r="AF123" s="34"/>
      <c r="AG123" s="100">
        <f>SUMIFS(Transakce!$D$3:$D$5000,Transakce!$H$3:$H$5000,AF$1,Transakce!$I$3:$I$5000,$A$1,Transakce!$C$3:$C$5000,$A123)</f>
        <v>0</v>
      </c>
      <c r="AH123" s="29">
        <f t="shared" si="167"/>
        <v>0</v>
      </c>
      <c r="AI123" s="34"/>
      <c r="AJ123" s="100">
        <f>SUMIFS(Transakce!$D$3:$D$5000,Transakce!$H$3:$H$5000,AI$1,Transakce!$I$3:$I$5000,$A$1,Transakce!$C$3:$C$5000,$A123)</f>
        <v>0</v>
      </c>
      <c r="AK123" s="29">
        <f t="shared" si="168"/>
        <v>0</v>
      </c>
      <c r="AL123" s="79">
        <f t="shared" si="169"/>
        <v>0</v>
      </c>
      <c r="AM123" s="80">
        <f t="shared" si="169"/>
        <v>0</v>
      </c>
      <c r="AN123" s="29">
        <f t="shared" si="170"/>
        <v>0</v>
      </c>
      <c r="AO123" s="81">
        <f t="shared" si="172"/>
        <v>0</v>
      </c>
      <c r="AP123" s="80">
        <f t="shared" si="172"/>
        <v>0</v>
      </c>
      <c r="AQ123" s="29">
        <f t="shared" si="171"/>
        <v>0</v>
      </c>
    </row>
    <row r="124" spans="1:43" ht="15" customHeight="1" outlineLevel="1">
      <c r="A124" s="63" t="str">
        <f>Transakce!A96</f>
        <v>Jiné ostatní výdaje 7</v>
      </c>
      <c r="B124" s="35"/>
      <c r="C124" s="100">
        <f>SUMIFS(Transakce!$D$3:$D$5000,Transakce!$H$3:$H$5000,B$1,Transakce!$I$3:$I$5000,$A$1,Transakce!$C$3:$C$5000,$A124)</f>
        <v>0</v>
      </c>
      <c r="D124" s="29">
        <f t="shared" si="157"/>
        <v>0</v>
      </c>
      <c r="E124" s="36"/>
      <c r="F124" s="100">
        <f>SUMIFS(Transakce!$D$3:$D$5000,Transakce!$H$3:$H$5000,E$1,Transakce!$I$3:$I$5000,$A$1,Transakce!$C$3:$C$5000,$A124)</f>
        <v>0</v>
      </c>
      <c r="G124" s="29">
        <f t="shared" si="158"/>
        <v>0</v>
      </c>
      <c r="H124" s="36"/>
      <c r="I124" s="100">
        <f>SUMIFS(Transakce!$D$3:$D$5000,Transakce!$H$3:$H$5000,H$1,Transakce!$I$3:$I$5000,$A$1,Transakce!$C$3:$C$5000,$A124)</f>
        <v>0</v>
      </c>
      <c r="J124" s="29">
        <f t="shared" si="159"/>
        <v>0</v>
      </c>
      <c r="K124" s="36"/>
      <c r="L124" s="100">
        <f>SUMIFS(Transakce!$D$3:$D$5000,Transakce!$H$3:$H$5000,K$1,Transakce!$I$3:$I$5000,$A$1,Transakce!$C$3:$C$5000,$A124)</f>
        <v>0</v>
      </c>
      <c r="M124" s="29">
        <f t="shared" si="160"/>
        <v>0</v>
      </c>
      <c r="N124" s="36"/>
      <c r="O124" s="100">
        <f>SUMIFS(Transakce!$D$3:$D$5000,Transakce!$H$3:$H$5000,N$1,Transakce!$I$3:$I$5000,$A$1,Transakce!$C$3:$C$5000,$A124)</f>
        <v>0</v>
      </c>
      <c r="P124" s="29">
        <f t="shared" si="161"/>
        <v>0</v>
      </c>
      <c r="Q124" s="36"/>
      <c r="R124" s="100">
        <f>SUMIFS(Transakce!$D$3:$D$5000,Transakce!$H$3:$H$5000,Q$1,Transakce!$I$3:$I$5000,$A$1,Transakce!$C$3:$C$5000,$A124)</f>
        <v>0</v>
      </c>
      <c r="S124" s="29">
        <f t="shared" si="162"/>
        <v>0</v>
      </c>
      <c r="T124" s="36"/>
      <c r="U124" s="100">
        <f>SUMIFS(Transakce!$D$3:$D$5000,Transakce!$H$3:$H$5000,T$1,Transakce!$I$3:$I$5000,$A$1,Transakce!$C$3:$C$5000,$A124)</f>
        <v>0</v>
      </c>
      <c r="V124" s="29">
        <f t="shared" si="163"/>
        <v>0</v>
      </c>
      <c r="W124" s="36"/>
      <c r="X124" s="100">
        <f>SUMIFS(Transakce!$D$3:$D$5000,Transakce!$H$3:$H$5000,W$1,Transakce!$I$3:$I$5000,$A$1,Transakce!$C$3:$C$5000,$A124)</f>
        <v>0</v>
      </c>
      <c r="Y124" s="29">
        <f t="shared" si="164"/>
        <v>0</v>
      </c>
      <c r="Z124" s="36"/>
      <c r="AA124" s="100">
        <f>SUMIFS(Transakce!$D$3:$D$5000,Transakce!$H$3:$H$5000,Z$1,Transakce!$I$3:$I$5000,$A$1,Transakce!$C$3:$C$5000,$A124)</f>
        <v>0</v>
      </c>
      <c r="AB124" s="29">
        <f t="shared" si="165"/>
        <v>0</v>
      </c>
      <c r="AC124" s="36"/>
      <c r="AD124" s="100">
        <f>SUMIFS(Transakce!$D$3:$D$5000,Transakce!$H$3:$H$5000,AC$1,Transakce!$I$3:$I$5000,$A$1,Transakce!$C$3:$C$5000,$A124)</f>
        <v>0</v>
      </c>
      <c r="AE124" s="29">
        <f t="shared" si="166"/>
        <v>0</v>
      </c>
      <c r="AF124" s="36"/>
      <c r="AG124" s="100">
        <f>SUMIFS(Transakce!$D$3:$D$5000,Transakce!$H$3:$H$5000,AF$1,Transakce!$I$3:$I$5000,$A$1,Transakce!$C$3:$C$5000,$A124)</f>
        <v>0</v>
      </c>
      <c r="AH124" s="29">
        <f t="shared" si="167"/>
        <v>0</v>
      </c>
      <c r="AI124" s="36"/>
      <c r="AJ124" s="100">
        <f>SUMIFS(Transakce!$D$3:$D$5000,Transakce!$H$3:$H$5000,AI$1,Transakce!$I$3:$I$5000,$A$1,Transakce!$C$3:$C$5000,$A124)</f>
        <v>0</v>
      </c>
      <c r="AK124" s="29">
        <f t="shared" si="168"/>
        <v>0</v>
      </c>
      <c r="AL124" s="79">
        <f t="shared" si="169"/>
        <v>0</v>
      </c>
      <c r="AM124" s="80">
        <f t="shared" si="169"/>
        <v>0</v>
      </c>
      <c r="AN124" s="29">
        <f t="shared" si="170"/>
        <v>0</v>
      </c>
      <c r="AO124" s="81">
        <f t="shared" si="172"/>
        <v>0</v>
      </c>
      <c r="AP124" s="80">
        <f t="shared" si="172"/>
        <v>0</v>
      </c>
      <c r="AQ124" s="29">
        <f t="shared" si="171"/>
        <v>0</v>
      </c>
    </row>
    <row r="125" spans="1:43" ht="15" customHeight="1">
      <c r="A125" s="68" t="s">
        <v>66</v>
      </c>
      <c r="B125" s="3">
        <f t="shared" ref="B125:AP125" si="173">SUM(B117:B124)</f>
        <v>109</v>
      </c>
      <c r="C125" s="2">
        <f t="shared" si="173"/>
        <v>0</v>
      </c>
      <c r="D125" s="2">
        <f>SUM(D117:D124)</f>
        <v>109</v>
      </c>
      <c r="E125" s="8">
        <f t="shared" si="173"/>
        <v>109</v>
      </c>
      <c r="F125" s="2">
        <f t="shared" si="173"/>
        <v>0</v>
      </c>
      <c r="G125" s="2">
        <f>SUM(G117:G124)</f>
        <v>109</v>
      </c>
      <c r="H125" s="8">
        <f t="shared" si="173"/>
        <v>109</v>
      </c>
      <c r="I125" s="2">
        <f t="shared" si="173"/>
        <v>0</v>
      </c>
      <c r="J125" s="2">
        <f>SUM(J117:J124)</f>
        <v>109</v>
      </c>
      <c r="K125" s="8">
        <f t="shared" si="173"/>
        <v>109</v>
      </c>
      <c r="L125" s="2">
        <f t="shared" si="173"/>
        <v>0</v>
      </c>
      <c r="M125" s="2">
        <f>SUM(M117:M124)</f>
        <v>109</v>
      </c>
      <c r="N125" s="8">
        <f t="shared" si="173"/>
        <v>109</v>
      </c>
      <c r="O125" s="2">
        <f t="shared" si="173"/>
        <v>0</v>
      </c>
      <c r="P125" s="2">
        <f>SUM(P117:P124)</f>
        <v>109</v>
      </c>
      <c r="Q125" s="8">
        <f t="shared" si="173"/>
        <v>109</v>
      </c>
      <c r="R125" s="2">
        <f t="shared" si="173"/>
        <v>0</v>
      </c>
      <c r="S125" s="2">
        <f>SUM(S117:S124)</f>
        <v>109</v>
      </c>
      <c r="T125" s="8">
        <f t="shared" si="173"/>
        <v>109</v>
      </c>
      <c r="U125" s="2">
        <f t="shared" si="173"/>
        <v>0</v>
      </c>
      <c r="V125" s="2">
        <f>SUM(V117:V124)</f>
        <v>109</v>
      </c>
      <c r="W125" s="8">
        <f t="shared" si="173"/>
        <v>109</v>
      </c>
      <c r="X125" s="2">
        <f t="shared" si="173"/>
        <v>0</v>
      </c>
      <c r="Y125" s="2">
        <f>SUM(Y117:Y124)</f>
        <v>109</v>
      </c>
      <c r="Z125" s="8">
        <f t="shared" si="173"/>
        <v>109</v>
      </c>
      <c r="AA125" s="2">
        <f t="shared" si="173"/>
        <v>0</v>
      </c>
      <c r="AB125" s="2">
        <f>SUM(AB117:AB124)</f>
        <v>109</v>
      </c>
      <c r="AC125" s="8">
        <f t="shared" si="173"/>
        <v>109</v>
      </c>
      <c r="AD125" s="2">
        <f t="shared" si="173"/>
        <v>0</v>
      </c>
      <c r="AE125" s="2">
        <f>SUM(AE117:AE124)</f>
        <v>109</v>
      </c>
      <c r="AF125" s="8">
        <f t="shared" si="173"/>
        <v>109</v>
      </c>
      <c r="AG125" s="2">
        <f t="shared" si="173"/>
        <v>0</v>
      </c>
      <c r="AH125" s="2">
        <f>SUM(AH117:AH124)</f>
        <v>109</v>
      </c>
      <c r="AI125" s="8">
        <f t="shared" si="173"/>
        <v>109</v>
      </c>
      <c r="AJ125" s="2">
        <f t="shared" si="173"/>
        <v>0</v>
      </c>
      <c r="AK125" s="2">
        <f>SUM(AK117:AK124)</f>
        <v>109</v>
      </c>
      <c r="AL125" s="5">
        <f t="shared" si="173"/>
        <v>1308</v>
      </c>
      <c r="AM125" s="2">
        <f t="shared" si="173"/>
        <v>0</v>
      </c>
      <c r="AN125" s="2">
        <f>SUM(AN117:AN124)</f>
        <v>1308</v>
      </c>
      <c r="AO125" s="4">
        <f t="shared" si="173"/>
        <v>109</v>
      </c>
      <c r="AP125" s="2">
        <f t="shared" si="173"/>
        <v>0</v>
      </c>
      <c r="AQ125" s="2">
        <f>SUM(AQ117:AQ124)</f>
        <v>109</v>
      </c>
    </row>
    <row r="126" spans="1:43" ht="4.5" customHeight="1">
      <c r="A126" s="49"/>
      <c r="B126" s="50"/>
      <c r="C126" s="50"/>
      <c r="D126" s="50"/>
      <c r="E126" s="51"/>
      <c r="F126" s="52"/>
      <c r="G126" s="52"/>
      <c r="H126" s="51"/>
      <c r="I126" s="52"/>
      <c r="J126" s="52"/>
      <c r="K126" s="51"/>
      <c r="L126" s="52"/>
      <c r="M126" s="52"/>
      <c r="N126" s="51"/>
      <c r="O126" s="52"/>
      <c r="P126" s="52"/>
      <c r="Q126" s="51"/>
      <c r="R126" s="52"/>
      <c r="S126" s="52"/>
      <c r="T126" s="51"/>
      <c r="U126" s="52"/>
      <c r="V126" s="52"/>
      <c r="W126" s="51"/>
      <c r="X126" s="52"/>
      <c r="Y126" s="52"/>
      <c r="Z126" s="51"/>
      <c r="AA126" s="52"/>
      <c r="AB126" s="52"/>
      <c r="AC126" s="51"/>
      <c r="AD126" s="52"/>
      <c r="AE126" s="52"/>
      <c r="AF126" s="51"/>
      <c r="AG126" s="52"/>
      <c r="AH126" s="52"/>
      <c r="AI126" s="51"/>
      <c r="AJ126" s="52"/>
      <c r="AK126" s="52"/>
      <c r="AL126" s="87"/>
      <c r="AM126" s="52"/>
      <c r="AN126" s="52"/>
      <c r="AO126" s="88"/>
      <c r="AP126" s="52"/>
      <c r="AQ126" s="52"/>
    </row>
  </sheetData>
  <sheetProtection sheet="1" objects="1" scenarios="1"/>
  <mergeCells count="15">
    <mergeCell ref="AI1:AK1"/>
    <mergeCell ref="AL1:AN1"/>
    <mergeCell ref="AO1:AQ1"/>
    <mergeCell ref="Q1:S1"/>
    <mergeCell ref="T1:V1"/>
    <mergeCell ref="W1:Y1"/>
    <mergeCell ref="Z1:AB1"/>
    <mergeCell ref="AC1:AE1"/>
    <mergeCell ref="AF1:AH1"/>
    <mergeCell ref="N1:P1"/>
    <mergeCell ref="A1:A2"/>
    <mergeCell ref="B1:D1"/>
    <mergeCell ref="E1:G1"/>
    <mergeCell ref="H1:J1"/>
    <mergeCell ref="K1:M1"/>
  </mergeCells>
  <conditionalFormatting sqref="S12:S21">
    <cfRule type="iconSet" priority="491">
      <iconSet iconSet="3Symbols">
        <cfvo type="percent" val="0"/>
        <cfvo type="num" val="0"/>
        <cfvo type="num" val="0" gte="0"/>
      </iconSet>
    </cfRule>
  </conditionalFormatting>
  <conditionalFormatting sqref="V12:V21">
    <cfRule type="iconSet" priority="490">
      <iconSet iconSet="3Symbols">
        <cfvo type="percent" val="0"/>
        <cfvo type="num" val="0"/>
        <cfvo type="num" val="0" gte="0"/>
      </iconSet>
    </cfRule>
  </conditionalFormatting>
  <conditionalFormatting sqref="Y12:Y21">
    <cfRule type="iconSet" priority="489">
      <iconSet iconSet="3Symbols">
        <cfvo type="percent" val="0"/>
        <cfvo type="num" val="0"/>
        <cfvo type="num" val="0" gte="0"/>
      </iconSet>
    </cfRule>
  </conditionalFormatting>
  <conditionalFormatting sqref="AB12:AB21">
    <cfRule type="iconSet" priority="488">
      <iconSet iconSet="3Symbols">
        <cfvo type="percent" val="0"/>
        <cfvo type="num" val="0"/>
        <cfvo type="num" val="0" gte="0"/>
      </iconSet>
    </cfRule>
  </conditionalFormatting>
  <conditionalFormatting sqref="AE12:AE21">
    <cfRule type="iconSet" priority="487">
      <iconSet iconSet="3Symbols">
        <cfvo type="percent" val="0"/>
        <cfvo type="num" val="0"/>
        <cfvo type="num" val="0" gte="0"/>
      </iconSet>
    </cfRule>
  </conditionalFormatting>
  <conditionalFormatting sqref="AH12:AH21">
    <cfRule type="iconSet" priority="486">
      <iconSet iconSet="3Symbols">
        <cfvo type="percent" val="0"/>
        <cfvo type="num" val="0"/>
        <cfvo type="num" val="0" gte="0"/>
      </iconSet>
    </cfRule>
  </conditionalFormatting>
  <conditionalFormatting sqref="AK12:AK21">
    <cfRule type="iconSet" priority="485">
      <iconSet iconSet="3Symbols">
        <cfvo type="percent" val="0"/>
        <cfvo type="num" val="0"/>
        <cfvo type="num" val="0" gte="0"/>
      </iconSet>
    </cfRule>
  </conditionalFormatting>
  <conditionalFormatting sqref="D12:D21">
    <cfRule type="iconSet" priority="484">
      <iconSet iconSet="3Symbols">
        <cfvo type="percent" val="0"/>
        <cfvo type="num" val="0"/>
        <cfvo type="num" val="0" gte="0"/>
      </iconSet>
    </cfRule>
  </conditionalFormatting>
  <conditionalFormatting sqref="G12:G21">
    <cfRule type="iconSet" priority="483">
      <iconSet iconSet="3Symbols">
        <cfvo type="percent" val="0"/>
        <cfvo type="num" val="0"/>
        <cfvo type="num" val="0" gte="0"/>
      </iconSet>
    </cfRule>
  </conditionalFormatting>
  <conditionalFormatting sqref="J12:J21">
    <cfRule type="iconSet" priority="482">
      <iconSet iconSet="3Symbols">
        <cfvo type="percent" val="0"/>
        <cfvo type="num" val="0"/>
        <cfvo type="num" val="0" gte="0"/>
      </iconSet>
    </cfRule>
  </conditionalFormatting>
  <conditionalFormatting sqref="M12:M21">
    <cfRule type="iconSet" priority="481">
      <iconSet iconSet="3Symbols">
        <cfvo type="percent" val="0"/>
        <cfvo type="num" val="0"/>
        <cfvo type="num" val="0" gte="0"/>
      </iconSet>
    </cfRule>
  </conditionalFormatting>
  <conditionalFormatting sqref="P12:P21">
    <cfRule type="iconSet" priority="480">
      <iconSet iconSet="3Symbols">
        <cfvo type="percent" val="0"/>
        <cfvo type="num" val="0"/>
        <cfvo type="num" val="0" gte="0"/>
      </iconSet>
    </cfRule>
  </conditionalFormatting>
  <conditionalFormatting sqref="D23:D36">
    <cfRule type="iconSet" priority="479">
      <iconSet iconSet="3Symbols">
        <cfvo type="percent" val="0"/>
        <cfvo type="num" val="0"/>
        <cfvo type="num" val="0" gte="0"/>
      </iconSet>
    </cfRule>
  </conditionalFormatting>
  <conditionalFormatting sqref="D37">
    <cfRule type="iconSet" priority="478">
      <iconSet iconSet="3Symbols">
        <cfvo type="percent" val="0"/>
        <cfvo type="num" val="0"/>
        <cfvo type="num" val="0" gte="0"/>
      </iconSet>
    </cfRule>
  </conditionalFormatting>
  <conditionalFormatting sqref="G23:G36">
    <cfRule type="iconSet" priority="477">
      <iconSet iconSet="3Symbols">
        <cfvo type="percent" val="0"/>
        <cfvo type="num" val="0"/>
        <cfvo type="num" val="0" gte="0"/>
      </iconSet>
    </cfRule>
  </conditionalFormatting>
  <conditionalFormatting sqref="G37">
    <cfRule type="iconSet" priority="476">
      <iconSet iconSet="3Symbols">
        <cfvo type="percent" val="0"/>
        <cfvo type="num" val="0"/>
        <cfvo type="num" val="0" gte="0"/>
      </iconSet>
    </cfRule>
  </conditionalFormatting>
  <conditionalFormatting sqref="J23:J36">
    <cfRule type="iconSet" priority="475">
      <iconSet iconSet="3Symbols">
        <cfvo type="percent" val="0"/>
        <cfvo type="num" val="0"/>
        <cfvo type="num" val="0" gte="0"/>
      </iconSet>
    </cfRule>
  </conditionalFormatting>
  <conditionalFormatting sqref="J37">
    <cfRule type="iconSet" priority="474">
      <iconSet iconSet="3Symbols">
        <cfvo type="percent" val="0"/>
        <cfvo type="num" val="0"/>
        <cfvo type="num" val="0" gte="0"/>
      </iconSet>
    </cfRule>
  </conditionalFormatting>
  <conditionalFormatting sqref="M23:M36">
    <cfRule type="iconSet" priority="473">
      <iconSet iconSet="3Symbols">
        <cfvo type="percent" val="0"/>
        <cfvo type="num" val="0"/>
        <cfvo type="num" val="0" gte="0"/>
      </iconSet>
    </cfRule>
  </conditionalFormatting>
  <conditionalFormatting sqref="M37">
    <cfRule type="iconSet" priority="472">
      <iconSet iconSet="3Symbols">
        <cfvo type="percent" val="0"/>
        <cfvo type="num" val="0"/>
        <cfvo type="num" val="0" gte="0"/>
      </iconSet>
    </cfRule>
  </conditionalFormatting>
  <conditionalFormatting sqref="P23:P36">
    <cfRule type="iconSet" priority="471">
      <iconSet iconSet="3Symbols">
        <cfvo type="percent" val="0"/>
        <cfvo type="num" val="0"/>
        <cfvo type="num" val="0" gte="0"/>
      </iconSet>
    </cfRule>
  </conditionalFormatting>
  <conditionalFormatting sqref="P37">
    <cfRule type="iconSet" priority="470">
      <iconSet iconSet="3Symbols">
        <cfvo type="percent" val="0"/>
        <cfvo type="num" val="0"/>
        <cfvo type="num" val="0" gte="0"/>
      </iconSet>
    </cfRule>
  </conditionalFormatting>
  <conditionalFormatting sqref="S23:S36">
    <cfRule type="iconSet" priority="469">
      <iconSet iconSet="3Symbols">
        <cfvo type="percent" val="0"/>
        <cfvo type="num" val="0"/>
        <cfvo type="num" val="0" gte="0"/>
      </iconSet>
    </cfRule>
  </conditionalFormatting>
  <conditionalFormatting sqref="S37">
    <cfRule type="iconSet" priority="468">
      <iconSet iconSet="3Symbols">
        <cfvo type="percent" val="0"/>
        <cfvo type="num" val="0"/>
        <cfvo type="num" val="0" gte="0"/>
      </iconSet>
    </cfRule>
  </conditionalFormatting>
  <conditionalFormatting sqref="V23:V36">
    <cfRule type="iconSet" priority="467">
      <iconSet iconSet="3Symbols">
        <cfvo type="percent" val="0"/>
        <cfvo type="num" val="0"/>
        <cfvo type="num" val="0" gte="0"/>
      </iconSet>
    </cfRule>
  </conditionalFormatting>
  <conditionalFormatting sqref="V37">
    <cfRule type="iconSet" priority="466">
      <iconSet iconSet="3Symbols">
        <cfvo type="percent" val="0"/>
        <cfvo type="num" val="0"/>
        <cfvo type="num" val="0" gte="0"/>
      </iconSet>
    </cfRule>
  </conditionalFormatting>
  <conditionalFormatting sqref="Y23:Y36">
    <cfRule type="iconSet" priority="465">
      <iconSet iconSet="3Symbols">
        <cfvo type="percent" val="0"/>
        <cfvo type="num" val="0"/>
        <cfvo type="num" val="0" gte="0"/>
      </iconSet>
    </cfRule>
  </conditionalFormatting>
  <conditionalFormatting sqref="Y37">
    <cfRule type="iconSet" priority="464">
      <iconSet iconSet="3Symbols">
        <cfvo type="percent" val="0"/>
        <cfvo type="num" val="0"/>
        <cfvo type="num" val="0" gte="0"/>
      </iconSet>
    </cfRule>
  </conditionalFormatting>
  <conditionalFormatting sqref="AB23:AB36">
    <cfRule type="iconSet" priority="463">
      <iconSet iconSet="3Symbols">
        <cfvo type="percent" val="0"/>
        <cfvo type="num" val="0"/>
        <cfvo type="num" val="0" gte="0"/>
      </iconSet>
    </cfRule>
  </conditionalFormatting>
  <conditionalFormatting sqref="AB37">
    <cfRule type="iconSet" priority="462">
      <iconSet iconSet="3Symbols">
        <cfvo type="percent" val="0"/>
        <cfvo type="num" val="0"/>
        <cfvo type="num" val="0" gte="0"/>
      </iconSet>
    </cfRule>
  </conditionalFormatting>
  <conditionalFormatting sqref="AE23:AE36">
    <cfRule type="iconSet" priority="461">
      <iconSet iconSet="3Symbols">
        <cfvo type="percent" val="0"/>
        <cfvo type="num" val="0"/>
        <cfvo type="num" val="0" gte="0"/>
      </iconSet>
    </cfRule>
  </conditionalFormatting>
  <conditionalFormatting sqref="AE37">
    <cfRule type="iconSet" priority="460">
      <iconSet iconSet="3Symbols">
        <cfvo type="percent" val="0"/>
        <cfvo type="num" val="0"/>
        <cfvo type="num" val="0" gte="0"/>
      </iconSet>
    </cfRule>
  </conditionalFormatting>
  <conditionalFormatting sqref="AH23:AH36">
    <cfRule type="iconSet" priority="459">
      <iconSet iconSet="3Symbols">
        <cfvo type="percent" val="0"/>
        <cfvo type="num" val="0"/>
        <cfvo type="num" val="0" gte="0"/>
      </iconSet>
    </cfRule>
  </conditionalFormatting>
  <conditionalFormatting sqref="AH37">
    <cfRule type="iconSet" priority="458">
      <iconSet iconSet="3Symbols">
        <cfvo type="percent" val="0"/>
        <cfvo type="num" val="0"/>
        <cfvo type="num" val="0" gte="0"/>
      </iconSet>
    </cfRule>
  </conditionalFormatting>
  <conditionalFormatting sqref="AK23:AK36">
    <cfRule type="iconSet" priority="457">
      <iconSet iconSet="3Symbols">
        <cfvo type="percent" val="0"/>
        <cfvo type="num" val="0"/>
        <cfvo type="num" val="0" gte="0"/>
      </iconSet>
    </cfRule>
  </conditionalFormatting>
  <conditionalFormatting sqref="AK37">
    <cfRule type="iconSet" priority="456">
      <iconSet iconSet="3Symbols">
        <cfvo type="percent" val="0"/>
        <cfvo type="num" val="0"/>
        <cfvo type="num" val="0" gte="0"/>
      </iconSet>
    </cfRule>
  </conditionalFormatting>
  <conditionalFormatting sqref="D39:D48">
    <cfRule type="iconSet" priority="455">
      <iconSet iconSet="3Symbols">
        <cfvo type="percent" val="0"/>
        <cfvo type="num" val="0"/>
        <cfvo type="num" val="0" gte="0"/>
      </iconSet>
    </cfRule>
  </conditionalFormatting>
  <conditionalFormatting sqref="D49">
    <cfRule type="iconSet" priority="454">
      <iconSet iconSet="3Symbols">
        <cfvo type="percent" val="0"/>
        <cfvo type="num" val="0"/>
        <cfvo type="num" val="0" gte="0"/>
      </iconSet>
    </cfRule>
  </conditionalFormatting>
  <conditionalFormatting sqref="G39:G48">
    <cfRule type="iconSet" priority="453">
      <iconSet iconSet="3Symbols">
        <cfvo type="percent" val="0"/>
        <cfvo type="num" val="0"/>
        <cfvo type="num" val="0" gte="0"/>
      </iconSet>
    </cfRule>
  </conditionalFormatting>
  <conditionalFormatting sqref="G49">
    <cfRule type="iconSet" priority="452">
      <iconSet iconSet="3Symbols">
        <cfvo type="percent" val="0"/>
        <cfvo type="num" val="0"/>
        <cfvo type="num" val="0" gte="0"/>
      </iconSet>
    </cfRule>
  </conditionalFormatting>
  <conditionalFormatting sqref="J39:J48">
    <cfRule type="iconSet" priority="451">
      <iconSet iconSet="3Symbols">
        <cfvo type="percent" val="0"/>
        <cfvo type="num" val="0"/>
        <cfvo type="num" val="0" gte="0"/>
      </iconSet>
    </cfRule>
  </conditionalFormatting>
  <conditionalFormatting sqref="J49">
    <cfRule type="iconSet" priority="450">
      <iconSet iconSet="3Symbols">
        <cfvo type="percent" val="0"/>
        <cfvo type="num" val="0"/>
        <cfvo type="num" val="0" gte="0"/>
      </iconSet>
    </cfRule>
  </conditionalFormatting>
  <conditionalFormatting sqref="M39:M48">
    <cfRule type="iconSet" priority="449">
      <iconSet iconSet="3Symbols">
        <cfvo type="percent" val="0"/>
        <cfvo type="num" val="0"/>
        <cfvo type="num" val="0" gte="0"/>
      </iconSet>
    </cfRule>
  </conditionalFormatting>
  <conditionalFormatting sqref="M49">
    <cfRule type="iconSet" priority="448">
      <iconSet iconSet="3Symbols">
        <cfvo type="percent" val="0"/>
        <cfvo type="num" val="0"/>
        <cfvo type="num" val="0" gte="0"/>
      </iconSet>
    </cfRule>
  </conditionalFormatting>
  <conditionalFormatting sqref="P39:P48">
    <cfRule type="iconSet" priority="447">
      <iconSet iconSet="3Symbols">
        <cfvo type="percent" val="0"/>
        <cfvo type="num" val="0"/>
        <cfvo type="num" val="0" gte="0"/>
      </iconSet>
    </cfRule>
  </conditionalFormatting>
  <conditionalFormatting sqref="P49">
    <cfRule type="iconSet" priority="446">
      <iconSet iconSet="3Symbols">
        <cfvo type="percent" val="0"/>
        <cfvo type="num" val="0"/>
        <cfvo type="num" val="0" gte="0"/>
      </iconSet>
    </cfRule>
  </conditionalFormatting>
  <conditionalFormatting sqref="S39:S48">
    <cfRule type="iconSet" priority="445">
      <iconSet iconSet="3Symbols">
        <cfvo type="percent" val="0"/>
        <cfvo type="num" val="0"/>
        <cfvo type="num" val="0" gte="0"/>
      </iconSet>
    </cfRule>
  </conditionalFormatting>
  <conditionalFormatting sqref="S49">
    <cfRule type="iconSet" priority="444">
      <iconSet iconSet="3Symbols">
        <cfvo type="percent" val="0"/>
        <cfvo type="num" val="0"/>
        <cfvo type="num" val="0" gte="0"/>
      </iconSet>
    </cfRule>
  </conditionalFormatting>
  <conditionalFormatting sqref="V39:V48">
    <cfRule type="iconSet" priority="443">
      <iconSet iconSet="3Symbols">
        <cfvo type="percent" val="0"/>
        <cfvo type="num" val="0"/>
        <cfvo type="num" val="0" gte="0"/>
      </iconSet>
    </cfRule>
  </conditionalFormatting>
  <conditionalFormatting sqref="V49">
    <cfRule type="iconSet" priority="442">
      <iconSet iconSet="3Symbols">
        <cfvo type="percent" val="0"/>
        <cfvo type="num" val="0"/>
        <cfvo type="num" val="0" gte="0"/>
      </iconSet>
    </cfRule>
  </conditionalFormatting>
  <conditionalFormatting sqref="Y39:Y48">
    <cfRule type="iconSet" priority="441">
      <iconSet iconSet="3Symbols">
        <cfvo type="percent" val="0"/>
        <cfvo type="num" val="0"/>
        <cfvo type="num" val="0" gte="0"/>
      </iconSet>
    </cfRule>
  </conditionalFormatting>
  <conditionalFormatting sqref="Y49">
    <cfRule type="iconSet" priority="440">
      <iconSet iconSet="3Symbols">
        <cfvo type="percent" val="0"/>
        <cfvo type="num" val="0"/>
        <cfvo type="num" val="0" gte="0"/>
      </iconSet>
    </cfRule>
  </conditionalFormatting>
  <conditionalFormatting sqref="AB39:AB48">
    <cfRule type="iconSet" priority="439">
      <iconSet iconSet="3Symbols">
        <cfvo type="percent" val="0"/>
        <cfvo type="num" val="0"/>
        <cfvo type="num" val="0" gte="0"/>
      </iconSet>
    </cfRule>
  </conditionalFormatting>
  <conditionalFormatting sqref="AB49">
    <cfRule type="iconSet" priority="438">
      <iconSet iconSet="3Symbols">
        <cfvo type="percent" val="0"/>
        <cfvo type="num" val="0"/>
        <cfvo type="num" val="0" gte="0"/>
      </iconSet>
    </cfRule>
  </conditionalFormatting>
  <conditionalFormatting sqref="AE39:AE48">
    <cfRule type="iconSet" priority="437">
      <iconSet iconSet="3Symbols">
        <cfvo type="percent" val="0"/>
        <cfvo type="num" val="0"/>
        <cfvo type="num" val="0" gte="0"/>
      </iconSet>
    </cfRule>
  </conditionalFormatting>
  <conditionalFormatting sqref="AE49">
    <cfRule type="iconSet" priority="436">
      <iconSet iconSet="3Symbols">
        <cfvo type="percent" val="0"/>
        <cfvo type="num" val="0"/>
        <cfvo type="num" val="0" gte="0"/>
      </iconSet>
    </cfRule>
  </conditionalFormatting>
  <conditionalFormatting sqref="AH39:AH48">
    <cfRule type="iconSet" priority="435">
      <iconSet iconSet="3Symbols">
        <cfvo type="percent" val="0"/>
        <cfvo type="num" val="0"/>
        <cfvo type="num" val="0" gte="0"/>
      </iconSet>
    </cfRule>
  </conditionalFormatting>
  <conditionalFormatting sqref="AH49">
    <cfRule type="iconSet" priority="434">
      <iconSet iconSet="3Symbols">
        <cfvo type="percent" val="0"/>
        <cfvo type="num" val="0"/>
        <cfvo type="num" val="0" gte="0"/>
      </iconSet>
    </cfRule>
  </conditionalFormatting>
  <conditionalFormatting sqref="AK39:AK48">
    <cfRule type="iconSet" priority="433">
      <iconSet iconSet="3Symbols">
        <cfvo type="percent" val="0"/>
        <cfvo type="num" val="0"/>
        <cfvo type="num" val="0" gte="0"/>
      </iconSet>
    </cfRule>
  </conditionalFormatting>
  <conditionalFormatting sqref="AK49">
    <cfRule type="iconSet" priority="432">
      <iconSet iconSet="3Symbols">
        <cfvo type="percent" val="0"/>
        <cfvo type="num" val="0"/>
        <cfvo type="num" val="0" gte="0"/>
      </iconSet>
    </cfRule>
  </conditionalFormatting>
  <conditionalFormatting sqref="D51:D58">
    <cfRule type="iconSet" priority="431">
      <iconSet iconSet="3Symbols">
        <cfvo type="percent" val="0"/>
        <cfvo type="num" val="0"/>
        <cfvo type="num" val="0" gte="0"/>
      </iconSet>
    </cfRule>
  </conditionalFormatting>
  <conditionalFormatting sqref="D59">
    <cfRule type="iconSet" priority="430">
      <iconSet iconSet="3Symbols">
        <cfvo type="percent" val="0"/>
        <cfvo type="num" val="0"/>
        <cfvo type="num" val="0" gte="0"/>
      </iconSet>
    </cfRule>
  </conditionalFormatting>
  <conditionalFormatting sqref="G51:G58">
    <cfRule type="iconSet" priority="429">
      <iconSet iconSet="3Symbols">
        <cfvo type="percent" val="0"/>
        <cfvo type="num" val="0"/>
        <cfvo type="num" val="0" gte="0"/>
      </iconSet>
    </cfRule>
  </conditionalFormatting>
  <conditionalFormatting sqref="G59">
    <cfRule type="iconSet" priority="428">
      <iconSet iconSet="3Symbols">
        <cfvo type="percent" val="0"/>
        <cfvo type="num" val="0"/>
        <cfvo type="num" val="0" gte="0"/>
      </iconSet>
    </cfRule>
  </conditionalFormatting>
  <conditionalFormatting sqref="J51:J58">
    <cfRule type="iconSet" priority="427">
      <iconSet iconSet="3Symbols">
        <cfvo type="percent" val="0"/>
        <cfvo type="num" val="0"/>
        <cfvo type="num" val="0" gte="0"/>
      </iconSet>
    </cfRule>
  </conditionalFormatting>
  <conditionalFormatting sqref="J59">
    <cfRule type="iconSet" priority="426">
      <iconSet iconSet="3Symbols">
        <cfvo type="percent" val="0"/>
        <cfvo type="num" val="0"/>
        <cfvo type="num" val="0" gte="0"/>
      </iconSet>
    </cfRule>
  </conditionalFormatting>
  <conditionalFormatting sqref="M51:M58">
    <cfRule type="iconSet" priority="425">
      <iconSet iconSet="3Symbols">
        <cfvo type="percent" val="0"/>
        <cfvo type="num" val="0"/>
        <cfvo type="num" val="0" gte="0"/>
      </iconSet>
    </cfRule>
  </conditionalFormatting>
  <conditionalFormatting sqref="M59">
    <cfRule type="iconSet" priority="424">
      <iconSet iconSet="3Symbols">
        <cfvo type="percent" val="0"/>
        <cfvo type="num" val="0"/>
        <cfvo type="num" val="0" gte="0"/>
      </iconSet>
    </cfRule>
  </conditionalFormatting>
  <conditionalFormatting sqref="P51:P58">
    <cfRule type="iconSet" priority="423">
      <iconSet iconSet="3Symbols">
        <cfvo type="percent" val="0"/>
        <cfvo type="num" val="0"/>
        <cfvo type="num" val="0" gte="0"/>
      </iconSet>
    </cfRule>
  </conditionalFormatting>
  <conditionalFormatting sqref="P59">
    <cfRule type="iconSet" priority="422">
      <iconSet iconSet="3Symbols">
        <cfvo type="percent" val="0"/>
        <cfvo type="num" val="0"/>
        <cfvo type="num" val="0" gte="0"/>
      </iconSet>
    </cfRule>
  </conditionalFormatting>
  <conditionalFormatting sqref="S51:S58">
    <cfRule type="iconSet" priority="421">
      <iconSet iconSet="3Symbols">
        <cfvo type="percent" val="0"/>
        <cfvo type="num" val="0"/>
        <cfvo type="num" val="0" gte="0"/>
      </iconSet>
    </cfRule>
  </conditionalFormatting>
  <conditionalFormatting sqref="S59">
    <cfRule type="iconSet" priority="420">
      <iconSet iconSet="3Symbols">
        <cfvo type="percent" val="0"/>
        <cfvo type="num" val="0"/>
        <cfvo type="num" val="0" gte="0"/>
      </iconSet>
    </cfRule>
  </conditionalFormatting>
  <conditionalFormatting sqref="V51:V58">
    <cfRule type="iconSet" priority="419">
      <iconSet iconSet="3Symbols">
        <cfvo type="percent" val="0"/>
        <cfvo type="num" val="0"/>
        <cfvo type="num" val="0" gte="0"/>
      </iconSet>
    </cfRule>
  </conditionalFormatting>
  <conditionalFormatting sqref="V59">
    <cfRule type="iconSet" priority="418">
      <iconSet iconSet="3Symbols">
        <cfvo type="percent" val="0"/>
        <cfvo type="num" val="0"/>
        <cfvo type="num" val="0" gte="0"/>
      </iconSet>
    </cfRule>
  </conditionalFormatting>
  <conditionalFormatting sqref="Y51:Y58">
    <cfRule type="iconSet" priority="417">
      <iconSet iconSet="3Symbols">
        <cfvo type="percent" val="0"/>
        <cfvo type="num" val="0"/>
        <cfvo type="num" val="0" gte="0"/>
      </iconSet>
    </cfRule>
  </conditionalFormatting>
  <conditionalFormatting sqref="Y59">
    <cfRule type="iconSet" priority="416">
      <iconSet iconSet="3Symbols">
        <cfvo type="percent" val="0"/>
        <cfvo type="num" val="0"/>
        <cfvo type="num" val="0" gte="0"/>
      </iconSet>
    </cfRule>
  </conditionalFormatting>
  <conditionalFormatting sqref="AB51:AB58">
    <cfRule type="iconSet" priority="415">
      <iconSet iconSet="3Symbols">
        <cfvo type="percent" val="0"/>
        <cfvo type="num" val="0"/>
        <cfvo type="num" val="0" gte="0"/>
      </iconSet>
    </cfRule>
  </conditionalFormatting>
  <conditionalFormatting sqref="AB59">
    <cfRule type="iconSet" priority="414">
      <iconSet iconSet="3Symbols">
        <cfvo type="percent" val="0"/>
        <cfvo type="num" val="0"/>
        <cfvo type="num" val="0" gte="0"/>
      </iconSet>
    </cfRule>
  </conditionalFormatting>
  <conditionalFormatting sqref="AE51:AE58">
    <cfRule type="iconSet" priority="413">
      <iconSet iconSet="3Symbols">
        <cfvo type="percent" val="0"/>
        <cfvo type="num" val="0"/>
        <cfvo type="num" val="0" gte="0"/>
      </iconSet>
    </cfRule>
  </conditionalFormatting>
  <conditionalFormatting sqref="AE59">
    <cfRule type="iconSet" priority="412">
      <iconSet iconSet="3Symbols">
        <cfvo type="percent" val="0"/>
        <cfvo type="num" val="0"/>
        <cfvo type="num" val="0" gte="0"/>
      </iconSet>
    </cfRule>
  </conditionalFormatting>
  <conditionalFormatting sqref="AH51:AH58">
    <cfRule type="iconSet" priority="411">
      <iconSet iconSet="3Symbols">
        <cfvo type="percent" val="0"/>
        <cfvo type="num" val="0"/>
        <cfvo type="num" val="0" gte="0"/>
      </iconSet>
    </cfRule>
  </conditionalFormatting>
  <conditionalFormatting sqref="AH59">
    <cfRule type="iconSet" priority="410">
      <iconSet iconSet="3Symbols">
        <cfvo type="percent" val="0"/>
        <cfvo type="num" val="0"/>
        <cfvo type="num" val="0" gte="0"/>
      </iconSet>
    </cfRule>
  </conditionalFormatting>
  <conditionalFormatting sqref="AK51:AK58">
    <cfRule type="iconSet" priority="409">
      <iconSet iconSet="3Symbols">
        <cfvo type="percent" val="0"/>
        <cfvo type="num" val="0"/>
        <cfvo type="num" val="0" gte="0"/>
      </iconSet>
    </cfRule>
  </conditionalFormatting>
  <conditionalFormatting sqref="AK59">
    <cfRule type="iconSet" priority="408">
      <iconSet iconSet="3Symbols">
        <cfvo type="percent" val="0"/>
        <cfvo type="num" val="0"/>
        <cfvo type="num" val="0" gte="0"/>
      </iconSet>
    </cfRule>
  </conditionalFormatting>
  <conditionalFormatting sqref="D61:D68">
    <cfRule type="iconSet" priority="407">
      <iconSet iconSet="3Symbols">
        <cfvo type="percent" val="0"/>
        <cfvo type="num" val="0"/>
        <cfvo type="num" val="0" gte="0"/>
      </iconSet>
    </cfRule>
  </conditionalFormatting>
  <conditionalFormatting sqref="D69">
    <cfRule type="iconSet" priority="406">
      <iconSet iconSet="3Symbols">
        <cfvo type="percent" val="0"/>
        <cfvo type="num" val="0"/>
        <cfvo type="num" val="0" gte="0"/>
      </iconSet>
    </cfRule>
  </conditionalFormatting>
  <conditionalFormatting sqref="G61:G68">
    <cfRule type="iconSet" priority="405">
      <iconSet iconSet="3Symbols">
        <cfvo type="percent" val="0"/>
        <cfvo type="num" val="0"/>
        <cfvo type="num" val="0" gte="0"/>
      </iconSet>
    </cfRule>
  </conditionalFormatting>
  <conditionalFormatting sqref="G69">
    <cfRule type="iconSet" priority="404">
      <iconSet iconSet="3Symbols">
        <cfvo type="percent" val="0"/>
        <cfvo type="num" val="0"/>
        <cfvo type="num" val="0" gte="0"/>
      </iconSet>
    </cfRule>
  </conditionalFormatting>
  <conditionalFormatting sqref="J61:J68">
    <cfRule type="iconSet" priority="403">
      <iconSet iconSet="3Symbols">
        <cfvo type="percent" val="0"/>
        <cfvo type="num" val="0"/>
        <cfvo type="num" val="0" gte="0"/>
      </iconSet>
    </cfRule>
  </conditionalFormatting>
  <conditionalFormatting sqref="J69">
    <cfRule type="iconSet" priority="402">
      <iconSet iconSet="3Symbols">
        <cfvo type="percent" val="0"/>
        <cfvo type="num" val="0"/>
        <cfvo type="num" val="0" gte="0"/>
      </iconSet>
    </cfRule>
  </conditionalFormatting>
  <conditionalFormatting sqref="M61:M68">
    <cfRule type="iconSet" priority="401">
      <iconSet iconSet="3Symbols">
        <cfvo type="percent" val="0"/>
        <cfvo type="num" val="0"/>
        <cfvo type="num" val="0" gte="0"/>
      </iconSet>
    </cfRule>
  </conditionalFormatting>
  <conditionalFormatting sqref="M69">
    <cfRule type="iconSet" priority="400">
      <iconSet iconSet="3Symbols">
        <cfvo type="percent" val="0"/>
        <cfvo type="num" val="0"/>
        <cfvo type="num" val="0" gte="0"/>
      </iconSet>
    </cfRule>
  </conditionalFormatting>
  <conditionalFormatting sqref="P61:P68">
    <cfRule type="iconSet" priority="399">
      <iconSet iconSet="3Symbols">
        <cfvo type="percent" val="0"/>
        <cfvo type="num" val="0"/>
        <cfvo type="num" val="0" gte="0"/>
      </iconSet>
    </cfRule>
  </conditionalFormatting>
  <conditionalFormatting sqref="P69">
    <cfRule type="iconSet" priority="398">
      <iconSet iconSet="3Symbols">
        <cfvo type="percent" val="0"/>
        <cfvo type="num" val="0"/>
        <cfvo type="num" val="0" gte="0"/>
      </iconSet>
    </cfRule>
  </conditionalFormatting>
  <conditionalFormatting sqref="S61:S68">
    <cfRule type="iconSet" priority="397">
      <iconSet iconSet="3Symbols">
        <cfvo type="percent" val="0"/>
        <cfvo type="num" val="0"/>
        <cfvo type="num" val="0" gte="0"/>
      </iconSet>
    </cfRule>
  </conditionalFormatting>
  <conditionalFormatting sqref="S69">
    <cfRule type="iconSet" priority="396">
      <iconSet iconSet="3Symbols">
        <cfvo type="percent" val="0"/>
        <cfvo type="num" val="0"/>
        <cfvo type="num" val="0" gte="0"/>
      </iconSet>
    </cfRule>
  </conditionalFormatting>
  <conditionalFormatting sqref="V61:V68">
    <cfRule type="iconSet" priority="395">
      <iconSet iconSet="3Symbols">
        <cfvo type="percent" val="0"/>
        <cfvo type="num" val="0"/>
        <cfvo type="num" val="0" gte="0"/>
      </iconSet>
    </cfRule>
  </conditionalFormatting>
  <conditionalFormatting sqref="V69">
    <cfRule type="iconSet" priority="394">
      <iconSet iconSet="3Symbols">
        <cfvo type="percent" val="0"/>
        <cfvo type="num" val="0"/>
        <cfvo type="num" val="0" gte="0"/>
      </iconSet>
    </cfRule>
  </conditionalFormatting>
  <conditionalFormatting sqref="Y61:Y68">
    <cfRule type="iconSet" priority="393">
      <iconSet iconSet="3Symbols">
        <cfvo type="percent" val="0"/>
        <cfvo type="num" val="0"/>
        <cfvo type="num" val="0" gte="0"/>
      </iconSet>
    </cfRule>
  </conditionalFormatting>
  <conditionalFormatting sqref="Y69">
    <cfRule type="iconSet" priority="392">
      <iconSet iconSet="3Symbols">
        <cfvo type="percent" val="0"/>
        <cfvo type="num" val="0"/>
        <cfvo type="num" val="0" gte="0"/>
      </iconSet>
    </cfRule>
  </conditionalFormatting>
  <conditionalFormatting sqref="AB61:AB68">
    <cfRule type="iconSet" priority="391">
      <iconSet iconSet="3Symbols">
        <cfvo type="percent" val="0"/>
        <cfvo type="num" val="0"/>
        <cfvo type="num" val="0" gte="0"/>
      </iconSet>
    </cfRule>
  </conditionalFormatting>
  <conditionalFormatting sqref="AB69">
    <cfRule type="iconSet" priority="390">
      <iconSet iconSet="3Symbols">
        <cfvo type="percent" val="0"/>
        <cfvo type="num" val="0"/>
        <cfvo type="num" val="0" gte="0"/>
      </iconSet>
    </cfRule>
  </conditionalFormatting>
  <conditionalFormatting sqref="AE61:AE68">
    <cfRule type="iconSet" priority="389">
      <iconSet iconSet="3Symbols">
        <cfvo type="percent" val="0"/>
        <cfvo type="num" val="0"/>
        <cfvo type="num" val="0" gte="0"/>
      </iconSet>
    </cfRule>
  </conditionalFormatting>
  <conditionalFormatting sqref="AE69">
    <cfRule type="iconSet" priority="388">
      <iconSet iconSet="3Symbols">
        <cfvo type="percent" val="0"/>
        <cfvo type="num" val="0"/>
        <cfvo type="num" val="0" gte="0"/>
      </iconSet>
    </cfRule>
  </conditionalFormatting>
  <conditionalFormatting sqref="AH61:AH68">
    <cfRule type="iconSet" priority="387">
      <iconSet iconSet="3Symbols">
        <cfvo type="percent" val="0"/>
        <cfvo type="num" val="0"/>
        <cfvo type="num" val="0" gte="0"/>
      </iconSet>
    </cfRule>
  </conditionalFormatting>
  <conditionalFormatting sqref="AH69">
    <cfRule type="iconSet" priority="386">
      <iconSet iconSet="3Symbols">
        <cfvo type="percent" val="0"/>
        <cfvo type="num" val="0"/>
        <cfvo type="num" val="0" gte="0"/>
      </iconSet>
    </cfRule>
  </conditionalFormatting>
  <conditionalFormatting sqref="AK61:AK68">
    <cfRule type="iconSet" priority="385">
      <iconSet iconSet="3Symbols">
        <cfvo type="percent" val="0"/>
        <cfvo type="num" val="0"/>
        <cfvo type="num" val="0" gte="0"/>
      </iconSet>
    </cfRule>
  </conditionalFormatting>
  <conditionalFormatting sqref="AK69">
    <cfRule type="iconSet" priority="384">
      <iconSet iconSet="3Symbols">
        <cfvo type="percent" val="0"/>
        <cfvo type="num" val="0"/>
        <cfvo type="num" val="0" gte="0"/>
      </iconSet>
    </cfRule>
  </conditionalFormatting>
  <conditionalFormatting sqref="D71:D78">
    <cfRule type="iconSet" priority="383">
      <iconSet iconSet="3Symbols">
        <cfvo type="percent" val="0"/>
        <cfvo type="num" val="0"/>
        <cfvo type="num" val="0" gte="0"/>
      </iconSet>
    </cfRule>
  </conditionalFormatting>
  <conditionalFormatting sqref="D79">
    <cfRule type="iconSet" priority="382">
      <iconSet iconSet="3Symbols">
        <cfvo type="percent" val="0"/>
        <cfvo type="num" val="0"/>
        <cfvo type="num" val="0" gte="0"/>
      </iconSet>
    </cfRule>
  </conditionalFormatting>
  <conditionalFormatting sqref="G71:G78">
    <cfRule type="iconSet" priority="381">
      <iconSet iconSet="3Symbols">
        <cfvo type="percent" val="0"/>
        <cfvo type="num" val="0"/>
        <cfvo type="num" val="0" gte="0"/>
      </iconSet>
    </cfRule>
  </conditionalFormatting>
  <conditionalFormatting sqref="G79">
    <cfRule type="iconSet" priority="380">
      <iconSet iconSet="3Symbols">
        <cfvo type="percent" val="0"/>
        <cfvo type="num" val="0"/>
        <cfvo type="num" val="0" gte="0"/>
      </iconSet>
    </cfRule>
  </conditionalFormatting>
  <conditionalFormatting sqref="J71:J78">
    <cfRule type="iconSet" priority="379">
      <iconSet iconSet="3Symbols">
        <cfvo type="percent" val="0"/>
        <cfvo type="num" val="0"/>
        <cfvo type="num" val="0" gte="0"/>
      </iconSet>
    </cfRule>
  </conditionalFormatting>
  <conditionalFormatting sqref="J79">
    <cfRule type="iconSet" priority="378">
      <iconSet iconSet="3Symbols">
        <cfvo type="percent" val="0"/>
        <cfvo type="num" val="0"/>
        <cfvo type="num" val="0" gte="0"/>
      </iconSet>
    </cfRule>
  </conditionalFormatting>
  <conditionalFormatting sqref="M71:M78">
    <cfRule type="iconSet" priority="377">
      <iconSet iconSet="3Symbols">
        <cfvo type="percent" val="0"/>
        <cfvo type="num" val="0"/>
        <cfvo type="num" val="0" gte="0"/>
      </iconSet>
    </cfRule>
  </conditionalFormatting>
  <conditionalFormatting sqref="M79">
    <cfRule type="iconSet" priority="376">
      <iconSet iconSet="3Symbols">
        <cfvo type="percent" val="0"/>
        <cfvo type="num" val="0"/>
        <cfvo type="num" val="0" gte="0"/>
      </iconSet>
    </cfRule>
  </conditionalFormatting>
  <conditionalFormatting sqref="P71:P78">
    <cfRule type="iconSet" priority="375">
      <iconSet iconSet="3Symbols">
        <cfvo type="percent" val="0"/>
        <cfvo type="num" val="0"/>
        <cfvo type="num" val="0" gte="0"/>
      </iconSet>
    </cfRule>
  </conditionalFormatting>
  <conditionalFormatting sqref="P79">
    <cfRule type="iconSet" priority="374">
      <iconSet iconSet="3Symbols">
        <cfvo type="percent" val="0"/>
        <cfvo type="num" val="0"/>
        <cfvo type="num" val="0" gte="0"/>
      </iconSet>
    </cfRule>
  </conditionalFormatting>
  <conditionalFormatting sqref="S71:S78">
    <cfRule type="iconSet" priority="373">
      <iconSet iconSet="3Symbols">
        <cfvo type="percent" val="0"/>
        <cfvo type="num" val="0"/>
        <cfvo type="num" val="0" gte="0"/>
      </iconSet>
    </cfRule>
  </conditionalFormatting>
  <conditionalFormatting sqref="S79">
    <cfRule type="iconSet" priority="372">
      <iconSet iconSet="3Symbols">
        <cfvo type="percent" val="0"/>
        <cfvo type="num" val="0"/>
        <cfvo type="num" val="0" gte="0"/>
      </iconSet>
    </cfRule>
  </conditionalFormatting>
  <conditionalFormatting sqref="V71:V78">
    <cfRule type="iconSet" priority="371">
      <iconSet iconSet="3Symbols">
        <cfvo type="percent" val="0"/>
        <cfvo type="num" val="0"/>
        <cfvo type="num" val="0" gte="0"/>
      </iconSet>
    </cfRule>
  </conditionalFormatting>
  <conditionalFormatting sqref="V79">
    <cfRule type="iconSet" priority="370">
      <iconSet iconSet="3Symbols">
        <cfvo type="percent" val="0"/>
        <cfvo type="num" val="0"/>
        <cfvo type="num" val="0" gte="0"/>
      </iconSet>
    </cfRule>
  </conditionalFormatting>
  <conditionalFormatting sqref="Y71:Y78">
    <cfRule type="iconSet" priority="369">
      <iconSet iconSet="3Symbols">
        <cfvo type="percent" val="0"/>
        <cfvo type="num" val="0"/>
        <cfvo type="num" val="0" gte="0"/>
      </iconSet>
    </cfRule>
  </conditionalFormatting>
  <conditionalFormatting sqref="Y79">
    <cfRule type="iconSet" priority="368">
      <iconSet iconSet="3Symbols">
        <cfvo type="percent" val="0"/>
        <cfvo type="num" val="0"/>
        <cfvo type="num" val="0" gte="0"/>
      </iconSet>
    </cfRule>
  </conditionalFormatting>
  <conditionalFormatting sqref="AB71:AB78">
    <cfRule type="iconSet" priority="367">
      <iconSet iconSet="3Symbols">
        <cfvo type="percent" val="0"/>
        <cfvo type="num" val="0"/>
        <cfvo type="num" val="0" gte="0"/>
      </iconSet>
    </cfRule>
  </conditionalFormatting>
  <conditionalFormatting sqref="AB79">
    <cfRule type="iconSet" priority="366">
      <iconSet iconSet="3Symbols">
        <cfvo type="percent" val="0"/>
        <cfvo type="num" val="0"/>
        <cfvo type="num" val="0" gte="0"/>
      </iconSet>
    </cfRule>
  </conditionalFormatting>
  <conditionalFormatting sqref="AE71:AE78">
    <cfRule type="iconSet" priority="365">
      <iconSet iconSet="3Symbols">
        <cfvo type="percent" val="0"/>
        <cfvo type="num" val="0"/>
        <cfvo type="num" val="0" gte="0"/>
      </iconSet>
    </cfRule>
  </conditionalFormatting>
  <conditionalFormatting sqref="AE79">
    <cfRule type="iconSet" priority="364">
      <iconSet iconSet="3Symbols">
        <cfvo type="percent" val="0"/>
        <cfvo type="num" val="0"/>
        <cfvo type="num" val="0" gte="0"/>
      </iconSet>
    </cfRule>
  </conditionalFormatting>
  <conditionalFormatting sqref="AH71:AH78">
    <cfRule type="iconSet" priority="363">
      <iconSet iconSet="3Symbols">
        <cfvo type="percent" val="0"/>
        <cfvo type="num" val="0"/>
        <cfvo type="num" val="0" gte="0"/>
      </iconSet>
    </cfRule>
  </conditionalFormatting>
  <conditionalFormatting sqref="AH79">
    <cfRule type="iconSet" priority="362">
      <iconSet iconSet="3Symbols">
        <cfvo type="percent" val="0"/>
        <cfvo type="num" val="0"/>
        <cfvo type="num" val="0" gte="0"/>
      </iconSet>
    </cfRule>
  </conditionalFormatting>
  <conditionalFormatting sqref="AK71:AK78">
    <cfRule type="iconSet" priority="361">
      <iconSet iconSet="3Symbols">
        <cfvo type="percent" val="0"/>
        <cfvo type="num" val="0"/>
        <cfvo type="num" val="0" gte="0"/>
      </iconSet>
    </cfRule>
  </conditionalFormatting>
  <conditionalFormatting sqref="AK79">
    <cfRule type="iconSet" priority="360">
      <iconSet iconSet="3Symbols">
        <cfvo type="percent" val="0"/>
        <cfvo type="num" val="0"/>
        <cfvo type="num" val="0" gte="0"/>
      </iconSet>
    </cfRule>
  </conditionalFormatting>
  <conditionalFormatting sqref="D81:D88">
    <cfRule type="iconSet" priority="359">
      <iconSet iconSet="3Symbols">
        <cfvo type="percent" val="0"/>
        <cfvo type="num" val="0"/>
        <cfvo type="num" val="0" gte="0"/>
      </iconSet>
    </cfRule>
  </conditionalFormatting>
  <conditionalFormatting sqref="D89">
    <cfRule type="iconSet" priority="358">
      <iconSet iconSet="3Symbols">
        <cfvo type="percent" val="0"/>
        <cfvo type="num" val="0"/>
        <cfvo type="num" val="0" gte="0"/>
      </iconSet>
    </cfRule>
  </conditionalFormatting>
  <conditionalFormatting sqref="G81:G88">
    <cfRule type="iconSet" priority="357">
      <iconSet iconSet="3Symbols">
        <cfvo type="percent" val="0"/>
        <cfvo type="num" val="0"/>
        <cfvo type="num" val="0" gte="0"/>
      </iconSet>
    </cfRule>
  </conditionalFormatting>
  <conditionalFormatting sqref="G89">
    <cfRule type="iconSet" priority="356">
      <iconSet iconSet="3Symbols">
        <cfvo type="percent" val="0"/>
        <cfvo type="num" val="0"/>
        <cfvo type="num" val="0" gte="0"/>
      </iconSet>
    </cfRule>
  </conditionalFormatting>
  <conditionalFormatting sqref="J81:J88">
    <cfRule type="iconSet" priority="355">
      <iconSet iconSet="3Symbols">
        <cfvo type="percent" val="0"/>
        <cfvo type="num" val="0"/>
        <cfvo type="num" val="0" gte="0"/>
      </iconSet>
    </cfRule>
  </conditionalFormatting>
  <conditionalFormatting sqref="J89">
    <cfRule type="iconSet" priority="354">
      <iconSet iconSet="3Symbols">
        <cfvo type="percent" val="0"/>
        <cfvo type="num" val="0"/>
        <cfvo type="num" val="0" gte="0"/>
      </iconSet>
    </cfRule>
  </conditionalFormatting>
  <conditionalFormatting sqref="M81:M88">
    <cfRule type="iconSet" priority="353">
      <iconSet iconSet="3Symbols">
        <cfvo type="percent" val="0"/>
        <cfvo type="num" val="0"/>
        <cfvo type="num" val="0" gte="0"/>
      </iconSet>
    </cfRule>
  </conditionalFormatting>
  <conditionalFormatting sqref="M89">
    <cfRule type="iconSet" priority="352">
      <iconSet iconSet="3Symbols">
        <cfvo type="percent" val="0"/>
        <cfvo type="num" val="0"/>
        <cfvo type="num" val="0" gte="0"/>
      </iconSet>
    </cfRule>
  </conditionalFormatting>
  <conditionalFormatting sqref="P81:P88">
    <cfRule type="iconSet" priority="351">
      <iconSet iconSet="3Symbols">
        <cfvo type="percent" val="0"/>
        <cfvo type="num" val="0"/>
        <cfvo type="num" val="0" gte="0"/>
      </iconSet>
    </cfRule>
  </conditionalFormatting>
  <conditionalFormatting sqref="P89">
    <cfRule type="iconSet" priority="350">
      <iconSet iconSet="3Symbols">
        <cfvo type="percent" val="0"/>
        <cfvo type="num" val="0"/>
        <cfvo type="num" val="0" gte="0"/>
      </iconSet>
    </cfRule>
  </conditionalFormatting>
  <conditionalFormatting sqref="S81:S88">
    <cfRule type="iconSet" priority="349">
      <iconSet iconSet="3Symbols">
        <cfvo type="percent" val="0"/>
        <cfvo type="num" val="0"/>
        <cfvo type="num" val="0" gte="0"/>
      </iconSet>
    </cfRule>
  </conditionalFormatting>
  <conditionalFormatting sqref="S89">
    <cfRule type="iconSet" priority="348">
      <iconSet iconSet="3Symbols">
        <cfvo type="percent" val="0"/>
        <cfvo type="num" val="0"/>
        <cfvo type="num" val="0" gte="0"/>
      </iconSet>
    </cfRule>
  </conditionalFormatting>
  <conditionalFormatting sqref="V81:V88">
    <cfRule type="iconSet" priority="347">
      <iconSet iconSet="3Symbols">
        <cfvo type="percent" val="0"/>
        <cfvo type="num" val="0"/>
        <cfvo type="num" val="0" gte="0"/>
      </iconSet>
    </cfRule>
  </conditionalFormatting>
  <conditionalFormatting sqref="V89">
    <cfRule type="iconSet" priority="346">
      <iconSet iconSet="3Symbols">
        <cfvo type="percent" val="0"/>
        <cfvo type="num" val="0"/>
        <cfvo type="num" val="0" gte="0"/>
      </iconSet>
    </cfRule>
  </conditionalFormatting>
  <conditionalFormatting sqref="Y81:Y88">
    <cfRule type="iconSet" priority="345">
      <iconSet iconSet="3Symbols">
        <cfvo type="percent" val="0"/>
        <cfvo type="num" val="0"/>
        <cfvo type="num" val="0" gte="0"/>
      </iconSet>
    </cfRule>
  </conditionalFormatting>
  <conditionalFormatting sqref="Y89">
    <cfRule type="iconSet" priority="344">
      <iconSet iconSet="3Symbols">
        <cfvo type="percent" val="0"/>
        <cfvo type="num" val="0"/>
        <cfvo type="num" val="0" gte="0"/>
      </iconSet>
    </cfRule>
  </conditionalFormatting>
  <conditionalFormatting sqref="AB81:AB88">
    <cfRule type="iconSet" priority="343">
      <iconSet iconSet="3Symbols">
        <cfvo type="percent" val="0"/>
        <cfvo type="num" val="0"/>
        <cfvo type="num" val="0" gte="0"/>
      </iconSet>
    </cfRule>
  </conditionalFormatting>
  <conditionalFormatting sqref="AB89">
    <cfRule type="iconSet" priority="342">
      <iconSet iconSet="3Symbols">
        <cfvo type="percent" val="0"/>
        <cfvo type="num" val="0"/>
        <cfvo type="num" val="0" gte="0"/>
      </iconSet>
    </cfRule>
  </conditionalFormatting>
  <conditionalFormatting sqref="AE81:AE88">
    <cfRule type="iconSet" priority="341">
      <iconSet iconSet="3Symbols">
        <cfvo type="percent" val="0"/>
        <cfvo type="num" val="0"/>
        <cfvo type="num" val="0" gte="0"/>
      </iconSet>
    </cfRule>
  </conditionalFormatting>
  <conditionalFormatting sqref="AE89">
    <cfRule type="iconSet" priority="340">
      <iconSet iconSet="3Symbols">
        <cfvo type="percent" val="0"/>
        <cfvo type="num" val="0"/>
        <cfvo type="num" val="0" gte="0"/>
      </iconSet>
    </cfRule>
  </conditionalFormatting>
  <conditionalFormatting sqref="AH81:AH88">
    <cfRule type="iconSet" priority="339">
      <iconSet iconSet="3Symbols">
        <cfvo type="percent" val="0"/>
        <cfvo type="num" val="0"/>
        <cfvo type="num" val="0" gte="0"/>
      </iconSet>
    </cfRule>
  </conditionalFormatting>
  <conditionalFormatting sqref="AH89">
    <cfRule type="iconSet" priority="338">
      <iconSet iconSet="3Symbols">
        <cfvo type="percent" val="0"/>
        <cfvo type="num" val="0"/>
        <cfvo type="num" val="0" gte="0"/>
      </iconSet>
    </cfRule>
  </conditionalFormatting>
  <conditionalFormatting sqref="AK81:AK88">
    <cfRule type="iconSet" priority="337">
      <iconSet iconSet="3Symbols">
        <cfvo type="percent" val="0"/>
        <cfvo type="num" val="0"/>
        <cfvo type="num" val="0" gte="0"/>
      </iconSet>
    </cfRule>
  </conditionalFormatting>
  <conditionalFormatting sqref="AK89">
    <cfRule type="iconSet" priority="336">
      <iconSet iconSet="3Symbols">
        <cfvo type="percent" val="0"/>
        <cfvo type="num" val="0"/>
        <cfvo type="num" val="0" gte="0"/>
      </iconSet>
    </cfRule>
  </conditionalFormatting>
  <conditionalFormatting sqref="D91">
    <cfRule type="iconSet" priority="335">
      <iconSet iconSet="3Symbols">
        <cfvo type="percent" val="0"/>
        <cfvo type="num" val="0"/>
        <cfvo type="num" val="0" gte="0"/>
      </iconSet>
    </cfRule>
  </conditionalFormatting>
  <conditionalFormatting sqref="D92">
    <cfRule type="iconSet" priority="334">
      <iconSet iconSet="3Symbols">
        <cfvo type="percent" val="0"/>
        <cfvo type="num" val="0"/>
        <cfvo type="num" val="0" gte="0"/>
      </iconSet>
    </cfRule>
  </conditionalFormatting>
  <conditionalFormatting sqref="D93">
    <cfRule type="iconSet" priority="333">
      <iconSet iconSet="3Symbols">
        <cfvo type="percent" val="0"/>
        <cfvo type="num" val="0"/>
        <cfvo type="num" val="0" gte="0"/>
      </iconSet>
    </cfRule>
  </conditionalFormatting>
  <conditionalFormatting sqref="D94">
    <cfRule type="iconSet" priority="332">
      <iconSet iconSet="3Symbols">
        <cfvo type="percent" val="0"/>
        <cfvo type="num" val="0"/>
        <cfvo type="num" val="0" gte="0"/>
      </iconSet>
    </cfRule>
  </conditionalFormatting>
  <conditionalFormatting sqref="D95">
    <cfRule type="iconSet" priority="331">
      <iconSet iconSet="3Symbols">
        <cfvo type="percent" val="0"/>
        <cfvo type="num" val="0"/>
        <cfvo type="num" val="0" gte="0"/>
      </iconSet>
    </cfRule>
  </conditionalFormatting>
  <conditionalFormatting sqref="D96">
    <cfRule type="iconSet" priority="330">
      <iconSet iconSet="3Symbols">
        <cfvo type="percent" val="0"/>
        <cfvo type="num" val="0"/>
        <cfvo type="num" val="0" gte="0"/>
      </iconSet>
    </cfRule>
  </conditionalFormatting>
  <conditionalFormatting sqref="D97">
    <cfRule type="iconSet" priority="329">
      <iconSet iconSet="3Symbols">
        <cfvo type="percent" val="0"/>
        <cfvo type="num" val="0"/>
        <cfvo type="num" val="0" gte="0"/>
      </iconSet>
    </cfRule>
  </conditionalFormatting>
  <conditionalFormatting sqref="D98">
    <cfRule type="iconSet" priority="328">
      <iconSet iconSet="3Symbols">
        <cfvo type="percent" val="0"/>
        <cfvo type="num" val="0"/>
        <cfvo type="num" val="0" gte="0"/>
      </iconSet>
    </cfRule>
  </conditionalFormatting>
  <conditionalFormatting sqref="D99">
    <cfRule type="iconSet" priority="327">
      <iconSet iconSet="3Symbols">
        <cfvo type="percent" val="0"/>
        <cfvo type="num" val="0"/>
        <cfvo type="num" val="0" gte="0"/>
      </iconSet>
    </cfRule>
  </conditionalFormatting>
  <conditionalFormatting sqref="D100">
    <cfRule type="iconSet" priority="326">
      <iconSet iconSet="3Symbols">
        <cfvo type="percent" val="0"/>
        <cfvo type="num" val="0"/>
        <cfvo type="num" val="0" gte="0"/>
      </iconSet>
    </cfRule>
  </conditionalFormatting>
  <conditionalFormatting sqref="D101">
    <cfRule type="iconSet" priority="325">
      <iconSet iconSet="3Symbols">
        <cfvo type="percent" val="0"/>
        <cfvo type="num" val="0"/>
        <cfvo type="num" val="0" gte="0"/>
      </iconSet>
    </cfRule>
  </conditionalFormatting>
  <conditionalFormatting sqref="D102">
    <cfRule type="iconSet" priority="324">
      <iconSet iconSet="3Symbols">
        <cfvo type="percent" val="0"/>
        <cfvo type="num" val="0"/>
        <cfvo type="num" val="0" gte="0"/>
      </iconSet>
    </cfRule>
  </conditionalFormatting>
  <conditionalFormatting sqref="D102:D104">
    <cfRule type="iconSet" priority="323">
      <iconSet iconSet="3Symbols">
        <cfvo type="percent" val="0"/>
        <cfvo type="num" val="0"/>
        <cfvo type="num" val="0" gte="0"/>
      </iconSet>
    </cfRule>
  </conditionalFormatting>
  <conditionalFormatting sqref="D105">
    <cfRule type="iconSet" priority="322">
      <iconSet iconSet="3Symbols">
        <cfvo type="percent" val="0"/>
        <cfvo type="num" val="0"/>
        <cfvo type="num" val="0" gte="0"/>
      </iconSet>
    </cfRule>
  </conditionalFormatting>
  <conditionalFormatting sqref="G91">
    <cfRule type="iconSet" priority="321">
      <iconSet iconSet="3Symbols">
        <cfvo type="percent" val="0"/>
        <cfvo type="num" val="0"/>
        <cfvo type="num" val="0" gte="0"/>
      </iconSet>
    </cfRule>
  </conditionalFormatting>
  <conditionalFormatting sqref="G92">
    <cfRule type="iconSet" priority="320">
      <iconSet iconSet="3Symbols">
        <cfvo type="percent" val="0"/>
        <cfvo type="num" val="0"/>
        <cfvo type="num" val="0" gte="0"/>
      </iconSet>
    </cfRule>
  </conditionalFormatting>
  <conditionalFormatting sqref="G93">
    <cfRule type="iconSet" priority="319">
      <iconSet iconSet="3Symbols">
        <cfvo type="percent" val="0"/>
        <cfvo type="num" val="0"/>
        <cfvo type="num" val="0" gte="0"/>
      </iconSet>
    </cfRule>
  </conditionalFormatting>
  <conditionalFormatting sqref="G94">
    <cfRule type="iconSet" priority="318">
      <iconSet iconSet="3Symbols">
        <cfvo type="percent" val="0"/>
        <cfvo type="num" val="0"/>
        <cfvo type="num" val="0" gte="0"/>
      </iconSet>
    </cfRule>
  </conditionalFormatting>
  <conditionalFormatting sqref="G95">
    <cfRule type="iconSet" priority="317">
      <iconSet iconSet="3Symbols">
        <cfvo type="percent" val="0"/>
        <cfvo type="num" val="0"/>
        <cfvo type="num" val="0" gte="0"/>
      </iconSet>
    </cfRule>
  </conditionalFormatting>
  <conditionalFormatting sqref="G96">
    <cfRule type="iconSet" priority="316">
      <iconSet iconSet="3Symbols">
        <cfvo type="percent" val="0"/>
        <cfvo type="num" val="0"/>
        <cfvo type="num" val="0" gte="0"/>
      </iconSet>
    </cfRule>
  </conditionalFormatting>
  <conditionalFormatting sqref="G97">
    <cfRule type="iconSet" priority="315">
      <iconSet iconSet="3Symbols">
        <cfvo type="percent" val="0"/>
        <cfvo type="num" val="0"/>
        <cfvo type="num" val="0" gte="0"/>
      </iconSet>
    </cfRule>
  </conditionalFormatting>
  <conditionalFormatting sqref="G98">
    <cfRule type="iconSet" priority="314">
      <iconSet iconSet="3Symbols">
        <cfvo type="percent" val="0"/>
        <cfvo type="num" val="0"/>
        <cfvo type="num" val="0" gte="0"/>
      </iconSet>
    </cfRule>
  </conditionalFormatting>
  <conditionalFormatting sqref="G99">
    <cfRule type="iconSet" priority="313">
      <iconSet iconSet="3Symbols">
        <cfvo type="percent" val="0"/>
        <cfvo type="num" val="0"/>
        <cfvo type="num" val="0" gte="0"/>
      </iconSet>
    </cfRule>
  </conditionalFormatting>
  <conditionalFormatting sqref="G100">
    <cfRule type="iconSet" priority="312">
      <iconSet iconSet="3Symbols">
        <cfvo type="percent" val="0"/>
        <cfvo type="num" val="0"/>
        <cfvo type="num" val="0" gte="0"/>
      </iconSet>
    </cfRule>
  </conditionalFormatting>
  <conditionalFormatting sqref="G101">
    <cfRule type="iconSet" priority="311">
      <iconSet iconSet="3Symbols">
        <cfvo type="percent" val="0"/>
        <cfvo type="num" val="0"/>
        <cfvo type="num" val="0" gte="0"/>
      </iconSet>
    </cfRule>
  </conditionalFormatting>
  <conditionalFormatting sqref="G102">
    <cfRule type="iconSet" priority="310">
      <iconSet iconSet="3Symbols">
        <cfvo type="percent" val="0"/>
        <cfvo type="num" val="0"/>
        <cfvo type="num" val="0" gte="0"/>
      </iconSet>
    </cfRule>
  </conditionalFormatting>
  <conditionalFormatting sqref="G102:G104">
    <cfRule type="iconSet" priority="309">
      <iconSet iconSet="3Symbols">
        <cfvo type="percent" val="0"/>
        <cfvo type="num" val="0"/>
        <cfvo type="num" val="0" gte="0"/>
      </iconSet>
    </cfRule>
  </conditionalFormatting>
  <conditionalFormatting sqref="G105">
    <cfRule type="iconSet" priority="308">
      <iconSet iconSet="3Symbols">
        <cfvo type="percent" val="0"/>
        <cfvo type="num" val="0"/>
        <cfvo type="num" val="0" gte="0"/>
      </iconSet>
    </cfRule>
  </conditionalFormatting>
  <conditionalFormatting sqref="J91">
    <cfRule type="iconSet" priority="307">
      <iconSet iconSet="3Symbols">
        <cfvo type="percent" val="0"/>
        <cfvo type="num" val="0"/>
        <cfvo type="num" val="0" gte="0"/>
      </iconSet>
    </cfRule>
  </conditionalFormatting>
  <conditionalFormatting sqref="J92">
    <cfRule type="iconSet" priority="306">
      <iconSet iconSet="3Symbols">
        <cfvo type="percent" val="0"/>
        <cfvo type="num" val="0"/>
        <cfvo type="num" val="0" gte="0"/>
      </iconSet>
    </cfRule>
  </conditionalFormatting>
  <conditionalFormatting sqref="J93">
    <cfRule type="iconSet" priority="305">
      <iconSet iconSet="3Symbols">
        <cfvo type="percent" val="0"/>
        <cfvo type="num" val="0"/>
        <cfvo type="num" val="0" gte="0"/>
      </iconSet>
    </cfRule>
  </conditionalFormatting>
  <conditionalFormatting sqref="J94">
    <cfRule type="iconSet" priority="304">
      <iconSet iconSet="3Symbols">
        <cfvo type="percent" val="0"/>
        <cfvo type="num" val="0"/>
        <cfvo type="num" val="0" gte="0"/>
      </iconSet>
    </cfRule>
  </conditionalFormatting>
  <conditionalFormatting sqref="J95">
    <cfRule type="iconSet" priority="303">
      <iconSet iconSet="3Symbols">
        <cfvo type="percent" val="0"/>
        <cfvo type="num" val="0"/>
        <cfvo type="num" val="0" gte="0"/>
      </iconSet>
    </cfRule>
  </conditionalFormatting>
  <conditionalFormatting sqref="J96">
    <cfRule type="iconSet" priority="302">
      <iconSet iconSet="3Symbols">
        <cfvo type="percent" val="0"/>
        <cfvo type="num" val="0"/>
        <cfvo type="num" val="0" gte="0"/>
      </iconSet>
    </cfRule>
  </conditionalFormatting>
  <conditionalFormatting sqref="J97">
    <cfRule type="iconSet" priority="301">
      <iconSet iconSet="3Symbols">
        <cfvo type="percent" val="0"/>
        <cfvo type="num" val="0"/>
        <cfvo type="num" val="0" gte="0"/>
      </iconSet>
    </cfRule>
  </conditionalFormatting>
  <conditionalFormatting sqref="J98">
    <cfRule type="iconSet" priority="300">
      <iconSet iconSet="3Symbols">
        <cfvo type="percent" val="0"/>
        <cfvo type="num" val="0"/>
        <cfvo type="num" val="0" gte="0"/>
      </iconSet>
    </cfRule>
  </conditionalFormatting>
  <conditionalFormatting sqref="J99">
    <cfRule type="iconSet" priority="299">
      <iconSet iconSet="3Symbols">
        <cfvo type="percent" val="0"/>
        <cfvo type="num" val="0"/>
        <cfvo type="num" val="0" gte="0"/>
      </iconSet>
    </cfRule>
  </conditionalFormatting>
  <conditionalFormatting sqref="J100">
    <cfRule type="iconSet" priority="298">
      <iconSet iconSet="3Symbols">
        <cfvo type="percent" val="0"/>
        <cfvo type="num" val="0"/>
        <cfvo type="num" val="0" gte="0"/>
      </iconSet>
    </cfRule>
  </conditionalFormatting>
  <conditionalFormatting sqref="J101">
    <cfRule type="iconSet" priority="297">
      <iconSet iconSet="3Symbols">
        <cfvo type="percent" val="0"/>
        <cfvo type="num" val="0"/>
        <cfvo type="num" val="0" gte="0"/>
      </iconSet>
    </cfRule>
  </conditionalFormatting>
  <conditionalFormatting sqref="J102">
    <cfRule type="iconSet" priority="296">
      <iconSet iconSet="3Symbols">
        <cfvo type="percent" val="0"/>
        <cfvo type="num" val="0"/>
        <cfvo type="num" val="0" gte="0"/>
      </iconSet>
    </cfRule>
  </conditionalFormatting>
  <conditionalFormatting sqref="J102:J104">
    <cfRule type="iconSet" priority="295">
      <iconSet iconSet="3Symbols">
        <cfvo type="percent" val="0"/>
        <cfvo type="num" val="0"/>
        <cfvo type="num" val="0" gte="0"/>
      </iconSet>
    </cfRule>
  </conditionalFormatting>
  <conditionalFormatting sqref="J105">
    <cfRule type="iconSet" priority="294">
      <iconSet iconSet="3Symbols">
        <cfvo type="percent" val="0"/>
        <cfvo type="num" val="0"/>
        <cfvo type="num" val="0" gte="0"/>
      </iconSet>
    </cfRule>
  </conditionalFormatting>
  <conditionalFormatting sqref="M91">
    <cfRule type="iconSet" priority="293">
      <iconSet iconSet="3Symbols">
        <cfvo type="percent" val="0"/>
        <cfvo type="num" val="0"/>
        <cfvo type="num" val="0" gte="0"/>
      </iconSet>
    </cfRule>
  </conditionalFormatting>
  <conditionalFormatting sqref="M92">
    <cfRule type="iconSet" priority="292">
      <iconSet iconSet="3Symbols">
        <cfvo type="percent" val="0"/>
        <cfvo type="num" val="0"/>
        <cfvo type="num" val="0" gte="0"/>
      </iconSet>
    </cfRule>
  </conditionalFormatting>
  <conditionalFormatting sqref="M93">
    <cfRule type="iconSet" priority="291">
      <iconSet iconSet="3Symbols">
        <cfvo type="percent" val="0"/>
        <cfvo type="num" val="0"/>
        <cfvo type="num" val="0" gte="0"/>
      </iconSet>
    </cfRule>
  </conditionalFormatting>
  <conditionalFormatting sqref="M94">
    <cfRule type="iconSet" priority="290">
      <iconSet iconSet="3Symbols">
        <cfvo type="percent" val="0"/>
        <cfvo type="num" val="0"/>
        <cfvo type="num" val="0" gte="0"/>
      </iconSet>
    </cfRule>
  </conditionalFormatting>
  <conditionalFormatting sqref="M95">
    <cfRule type="iconSet" priority="289">
      <iconSet iconSet="3Symbols">
        <cfvo type="percent" val="0"/>
        <cfvo type="num" val="0"/>
        <cfvo type="num" val="0" gte="0"/>
      </iconSet>
    </cfRule>
  </conditionalFormatting>
  <conditionalFormatting sqref="M96">
    <cfRule type="iconSet" priority="288">
      <iconSet iconSet="3Symbols">
        <cfvo type="percent" val="0"/>
        <cfvo type="num" val="0"/>
        <cfvo type="num" val="0" gte="0"/>
      </iconSet>
    </cfRule>
  </conditionalFormatting>
  <conditionalFormatting sqref="M97">
    <cfRule type="iconSet" priority="287">
      <iconSet iconSet="3Symbols">
        <cfvo type="percent" val="0"/>
        <cfvo type="num" val="0"/>
        <cfvo type="num" val="0" gte="0"/>
      </iconSet>
    </cfRule>
  </conditionalFormatting>
  <conditionalFormatting sqref="M98">
    <cfRule type="iconSet" priority="286">
      <iconSet iconSet="3Symbols">
        <cfvo type="percent" val="0"/>
        <cfvo type="num" val="0"/>
        <cfvo type="num" val="0" gte="0"/>
      </iconSet>
    </cfRule>
  </conditionalFormatting>
  <conditionalFormatting sqref="M99">
    <cfRule type="iconSet" priority="285">
      <iconSet iconSet="3Symbols">
        <cfvo type="percent" val="0"/>
        <cfvo type="num" val="0"/>
        <cfvo type="num" val="0" gte="0"/>
      </iconSet>
    </cfRule>
  </conditionalFormatting>
  <conditionalFormatting sqref="M100">
    <cfRule type="iconSet" priority="284">
      <iconSet iconSet="3Symbols">
        <cfvo type="percent" val="0"/>
        <cfvo type="num" val="0"/>
        <cfvo type="num" val="0" gte="0"/>
      </iconSet>
    </cfRule>
  </conditionalFormatting>
  <conditionalFormatting sqref="M101">
    <cfRule type="iconSet" priority="283">
      <iconSet iconSet="3Symbols">
        <cfvo type="percent" val="0"/>
        <cfvo type="num" val="0"/>
        <cfvo type="num" val="0" gte="0"/>
      </iconSet>
    </cfRule>
  </conditionalFormatting>
  <conditionalFormatting sqref="M102">
    <cfRule type="iconSet" priority="282">
      <iconSet iconSet="3Symbols">
        <cfvo type="percent" val="0"/>
        <cfvo type="num" val="0"/>
        <cfvo type="num" val="0" gte="0"/>
      </iconSet>
    </cfRule>
  </conditionalFormatting>
  <conditionalFormatting sqref="M102:M104">
    <cfRule type="iconSet" priority="281">
      <iconSet iconSet="3Symbols">
        <cfvo type="percent" val="0"/>
        <cfvo type="num" val="0"/>
        <cfvo type="num" val="0" gte="0"/>
      </iconSet>
    </cfRule>
  </conditionalFormatting>
  <conditionalFormatting sqref="M105">
    <cfRule type="iconSet" priority="280">
      <iconSet iconSet="3Symbols">
        <cfvo type="percent" val="0"/>
        <cfvo type="num" val="0"/>
        <cfvo type="num" val="0" gte="0"/>
      </iconSet>
    </cfRule>
  </conditionalFormatting>
  <conditionalFormatting sqref="P91">
    <cfRule type="iconSet" priority="279">
      <iconSet iconSet="3Symbols">
        <cfvo type="percent" val="0"/>
        <cfvo type="num" val="0"/>
        <cfvo type="num" val="0" gte="0"/>
      </iconSet>
    </cfRule>
  </conditionalFormatting>
  <conditionalFormatting sqref="P92">
    <cfRule type="iconSet" priority="278">
      <iconSet iconSet="3Symbols">
        <cfvo type="percent" val="0"/>
        <cfvo type="num" val="0"/>
        <cfvo type="num" val="0" gte="0"/>
      </iconSet>
    </cfRule>
  </conditionalFormatting>
  <conditionalFormatting sqref="P93">
    <cfRule type="iconSet" priority="277">
      <iconSet iconSet="3Symbols">
        <cfvo type="percent" val="0"/>
        <cfvo type="num" val="0"/>
        <cfvo type="num" val="0" gte="0"/>
      </iconSet>
    </cfRule>
  </conditionalFormatting>
  <conditionalFormatting sqref="P94">
    <cfRule type="iconSet" priority="276">
      <iconSet iconSet="3Symbols">
        <cfvo type="percent" val="0"/>
        <cfvo type="num" val="0"/>
        <cfvo type="num" val="0" gte="0"/>
      </iconSet>
    </cfRule>
  </conditionalFormatting>
  <conditionalFormatting sqref="P95">
    <cfRule type="iconSet" priority="275">
      <iconSet iconSet="3Symbols">
        <cfvo type="percent" val="0"/>
        <cfvo type="num" val="0"/>
        <cfvo type="num" val="0" gte="0"/>
      </iconSet>
    </cfRule>
  </conditionalFormatting>
  <conditionalFormatting sqref="P96">
    <cfRule type="iconSet" priority="274">
      <iconSet iconSet="3Symbols">
        <cfvo type="percent" val="0"/>
        <cfvo type="num" val="0"/>
        <cfvo type="num" val="0" gte="0"/>
      </iconSet>
    </cfRule>
  </conditionalFormatting>
  <conditionalFormatting sqref="P97">
    <cfRule type="iconSet" priority="273">
      <iconSet iconSet="3Symbols">
        <cfvo type="percent" val="0"/>
        <cfvo type="num" val="0"/>
        <cfvo type="num" val="0" gte="0"/>
      </iconSet>
    </cfRule>
  </conditionalFormatting>
  <conditionalFormatting sqref="P98">
    <cfRule type="iconSet" priority="272">
      <iconSet iconSet="3Symbols">
        <cfvo type="percent" val="0"/>
        <cfvo type="num" val="0"/>
        <cfvo type="num" val="0" gte="0"/>
      </iconSet>
    </cfRule>
  </conditionalFormatting>
  <conditionalFormatting sqref="P99">
    <cfRule type="iconSet" priority="271">
      <iconSet iconSet="3Symbols">
        <cfvo type="percent" val="0"/>
        <cfvo type="num" val="0"/>
        <cfvo type="num" val="0" gte="0"/>
      </iconSet>
    </cfRule>
  </conditionalFormatting>
  <conditionalFormatting sqref="P100">
    <cfRule type="iconSet" priority="270">
      <iconSet iconSet="3Symbols">
        <cfvo type="percent" val="0"/>
        <cfvo type="num" val="0"/>
        <cfvo type="num" val="0" gte="0"/>
      </iconSet>
    </cfRule>
  </conditionalFormatting>
  <conditionalFormatting sqref="P101">
    <cfRule type="iconSet" priority="269">
      <iconSet iconSet="3Symbols">
        <cfvo type="percent" val="0"/>
        <cfvo type="num" val="0"/>
        <cfvo type="num" val="0" gte="0"/>
      </iconSet>
    </cfRule>
  </conditionalFormatting>
  <conditionalFormatting sqref="P102">
    <cfRule type="iconSet" priority="268">
      <iconSet iconSet="3Symbols">
        <cfvo type="percent" val="0"/>
        <cfvo type="num" val="0"/>
        <cfvo type="num" val="0" gte="0"/>
      </iconSet>
    </cfRule>
  </conditionalFormatting>
  <conditionalFormatting sqref="P102:P104">
    <cfRule type="iconSet" priority="267">
      <iconSet iconSet="3Symbols">
        <cfvo type="percent" val="0"/>
        <cfvo type="num" val="0"/>
        <cfvo type="num" val="0" gte="0"/>
      </iconSet>
    </cfRule>
  </conditionalFormatting>
  <conditionalFormatting sqref="P105">
    <cfRule type="iconSet" priority="266">
      <iconSet iconSet="3Symbols">
        <cfvo type="percent" val="0"/>
        <cfvo type="num" val="0"/>
        <cfvo type="num" val="0" gte="0"/>
      </iconSet>
    </cfRule>
  </conditionalFormatting>
  <conditionalFormatting sqref="S91">
    <cfRule type="iconSet" priority="265">
      <iconSet iconSet="3Symbols">
        <cfvo type="percent" val="0"/>
        <cfvo type="num" val="0"/>
        <cfvo type="num" val="0" gte="0"/>
      </iconSet>
    </cfRule>
  </conditionalFormatting>
  <conditionalFormatting sqref="S92">
    <cfRule type="iconSet" priority="264">
      <iconSet iconSet="3Symbols">
        <cfvo type="percent" val="0"/>
        <cfvo type="num" val="0"/>
        <cfvo type="num" val="0" gte="0"/>
      </iconSet>
    </cfRule>
  </conditionalFormatting>
  <conditionalFormatting sqref="S93">
    <cfRule type="iconSet" priority="263">
      <iconSet iconSet="3Symbols">
        <cfvo type="percent" val="0"/>
        <cfvo type="num" val="0"/>
        <cfvo type="num" val="0" gte="0"/>
      </iconSet>
    </cfRule>
  </conditionalFormatting>
  <conditionalFormatting sqref="S94">
    <cfRule type="iconSet" priority="262">
      <iconSet iconSet="3Symbols">
        <cfvo type="percent" val="0"/>
        <cfvo type="num" val="0"/>
        <cfvo type="num" val="0" gte="0"/>
      </iconSet>
    </cfRule>
  </conditionalFormatting>
  <conditionalFormatting sqref="S95">
    <cfRule type="iconSet" priority="261">
      <iconSet iconSet="3Symbols">
        <cfvo type="percent" val="0"/>
        <cfvo type="num" val="0"/>
        <cfvo type="num" val="0" gte="0"/>
      </iconSet>
    </cfRule>
  </conditionalFormatting>
  <conditionalFormatting sqref="S96">
    <cfRule type="iconSet" priority="260">
      <iconSet iconSet="3Symbols">
        <cfvo type="percent" val="0"/>
        <cfvo type="num" val="0"/>
        <cfvo type="num" val="0" gte="0"/>
      </iconSet>
    </cfRule>
  </conditionalFormatting>
  <conditionalFormatting sqref="S97">
    <cfRule type="iconSet" priority="259">
      <iconSet iconSet="3Symbols">
        <cfvo type="percent" val="0"/>
        <cfvo type="num" val="0"/>
        <cfvo type="num" val="0" gte="0"/>
      </iconSet>
    </cfRule>
  </conditionalFormatting>
  <conditionalFormatting sqref="S98">
    <cfRule type="iconSet" priority="258">
      <iconSet iconSet="3Symbols">
        <cfvo type="percent" val="0"/>
        <cfvo type="num" val="0"/>
        <cfvo type="num" val="0" gte="0"/>
      </iconSet>
    </cfRule>
  </conditionalFormatting>
  <conditionalFormatting sqref="S99">
    <cfRule type="iconSet" priority="257">
      <iconSet iconSet="3Symbols">
        <cfvo type="percent" val="0"/>
        <cfvo type="num" val="0"/>
        <cfvo type="num" val="0" gte="0"/>
      </iconSet>
    </cfRule>
  </conditionalFormatting>
  <conditionalFormatting sqref="S100">
    <cfRule type="iconSet" priority="256">
      <iconSet iconSet="3Symbols">
        <cfvo type="percent" val="0"/>
        <cfvo type="num" val="0"/>
        <cfvo type="num" val="0" gte="0"/>
      </iconSet>
    </cfRule>
  </conditionalFormatting>
  <conditionalFormatting sqref="S101">
    <cfRule type="iconSet" priority="255">
      <iconSet iconSet="3Symbols">
        <cfvo type="percent" val="0"/>
        <cfvo type="num" val="0"/>
        <cfvo type="num" val="0" gte="0"/>
      </iconSet>
    </cfRule>
  </conditionalFormatting>
  <conditionalFormatting sqref="S102">
    <cfRule type="iconSet" priority="254">
      <iconSet iconSet="3Symbols">
        <cfvo type="percent" val="0"/>
        <cfvo type="num" val="0"/>
        <cfvo type="num" val="0" gte="0"/>
      </iconSet>
    </cfRule>
  </conditionalFormatting>
  <conditionalFormatting sqref="S102:S104">
    <cfRule type="iconSet" priority="253">
      <iconSet iconSet="3Symbols">
        <cfvo type="percent" val="0"/>
        <cfvo type="num" val="0"/>
        <cfvo type="num" val="0" gte="0"/>
      </iconSet>
    </cfRule>
  </conditionalFormatting>
  <conditionalFormatting sqref="S105">
    <cfRule type="iconSet" priority="252">
      <iconSet iconSet="3Symbols">
        <cfvo type="percent" val="0"/>
        <cfvo type="num" val="0"/>
        <cfvo type="num" val="0" gte="0"/>
      </iconSet>
    </cfRule>
  </conditionalFormatting>
  <conditionalFormatting sqref="V91">
    <cfRule type="iconSet" priority="251">
      <iconSet iconSet="3Symbols">
        <cfvo type="percent" val="0"/>
        <cfvo type="num" val="0"/>
        <cfvo type="num" val="0" gte="0"/>
      </iconSet>
    </cfRule>
  </conditionalFormatting>
  <conditionalFormatting sqref="V92">
    <cfRule type="iconSet" priority="250">
      <iconSet iconSet="3Symbols">
        <cfvo type="percent" val="0"/>
        <cfvo type="num" val="0"/>
        <cfvo type="num" val="0" gte="0"/>
      </iconSet>
    </cfRule>
  </conditionalFormatting>
  <conditionalFormatting sqref="V93">
    <cfRule type="iconSet" priority="249">
      <iconSet iconSet="3Symbols">
        <cfvo type="percent" val="0"/>
        <cfvo type="num" val="0"/>
        <cfvo type="num" val="0" gte="0"/>
      </iconSet>
    </cfRule>
  </conditionalFormatting>
  <conditionalFormatting sqref="V94">
    <cfRule type="iconSet" priority="248">
      <iconSet iconSet="3Symbols">
        <cfvo type="percent" val="0"/>
        <cfvo type="num" val="0"/>
        <cfvo type="num" val="0" gte="0"/>
      </iconSet>
    </cfRule>
  </conditionalFormatting>
  <conditionalFormatting sqref="V95">
    <cfRule type="iconSet" priority="247">
      <iconSet iconSet="3Symbols">
        <cfvo type="percent" val="0"/>
        <cfvo type="num" val="0"/>
        <cfvo type="num" val="0" gte="0"/>
      </iconSet>
    </cfRule>
  </conditionalFormatting>
  <conditionalFormatting sqref="V96">
    <cfRule type="iconSet" priority="246">
      <iconSet iconSet="3Symbols">
        <cfvo type="percent" val="0"/>
        <cfvo type="num" val="0"/>
        <cfvo type="num" val="0" gte="0"/>
      </iconSet>
    </cfRule>
  </conditionalFormatting>
  <conditionalFormatting sqref="V97">
    <cfRule type="iconSet" priority="245">
      <iconSet iconSet="3Symbols">
        <cfvo type="percent" val="0"/>
        <cfvo type="num" val="0"/>
        <cfvo type="num" val="0" gte="0"/>
      </iconSet>
    </cfRule>
  </conditionalFormatting>
  <conditionalFormatting sqref="V98">
    <cfRule type="iconSet" priority="244">
      <iconSet iconSet="3Symbols">
        <cfvo type="percent" val="0"/>
        <cfvo type="num" val="0"/>
        <cfvo type="num" val="0" gte="0"/>
      </iconSet>
    </cfRule>
  </conditionalFormatting>
  <conditionalFormatting sqref="V99">
    <cfRule type="iconSet" priority="243">
      <iconSet iconSet="3Symbols">
        <cfvo type="percent" val="0"/>
        <cfvo type="num" val="0"/>
        <cfvo type="num" val="0" gte="0"/>
      </iconSet>
    </cfRule>
  </conditionalFormatting>
  <conditionalFormatting sqref="V100">
    <cfRule type="iconSet" priority="242">
      <iconSet iconSet="3Symbols">
        <cfvo type="percent" val="0"/>
        <cfvo type="num" val="0"/>
        <cfvo type="num" val="0" gte="0"/>
      </iconSet>
    </cfRule>
  </conditionalFormatting>
  <conditionalFormatting sqref="V101">
    <cfRule type="iconSet" priority="241">
      <iconSet iconSet="3Symbols">
        <cfvo type="percent" val="0"/>
        <cfvo type="num" val="0"/>
        <cfvo type="num" val="0" gte="0"/>
      </iconSet>
    </cfRule>
  </conditionalFormatting>
  <conditionalFormatting sqref="V102">
    <cfRule type="iconSet" priority="240">
      <iconSet iconSet="3Symbols">
        <cfvo type="percent" val="0"/>
        <cfvo type="num" val="0"/>
        <cfvo type="num" val="0" gte="0"/>
      </iconSet>
    </cfRule>
  </conditionalFormatting>
  <conditionalFormatting sqref="V102:V104">
    <cfRule type="iconSet" priority="239">
      <iconSet iconSet="3Symbols">
        <cfvo type="percent" val="0"/>
        <cfvo type="num" val="0"/>
        <cfvo type="num" val="0" gte="0"/>
      </iconSet>
    </cfRule>
  </conditionalFormatting>
  <conditionalFormatting sqref="V105">
    <cfRule type="iconSet" priority="238">
      <iconSet iconSet="3Symbols">
        <cfvo type="percent" val="0"/>
        <cfvo type="num" val="0"/>
        <cfvo type="num" val="0" gte="0"/>
      </iconSet>
    </cfRule>
  </conditionalFormatting>
  <conditionalFormatting sqref="Y91">
    <cfRule type="iconSet" priority="237">
      <iconSet iconSet="3Symbols">
        <cfvo type="percent" val="0"/>
        <cfvo type="num" val="0"/>
        <cfvo type="num" val="0" gte="0"/>
      </iconSet>
    </cfRule>
  </conditionalFormatting>
  <conditionalFormatting sqref="Y92">
    <cfRule type="iconSet" priority="236">
      <iconSet iconSet="3Symbols">
        <cfvo type="percent" val="0"/>
        <cfvo type="num" val="0"/>
        <cfvo type="num" val="0" gte="0"/>
      </iconSet>
    </cfRule>
  </conditionalFormatting>
  <conditionalFormatting sqref="Y93">
    <cfRule type="iconSet" priority="235">
      <iconSet iconSet="3Symbols">
        <cfvo type="percent" val="0"/>
        <cfvo type="num" val="0"/>
        <cfvo type="num" val="0" gte="0"/>
      </iconSet>
    </cfRule>
  </conditionalFormatting>
  <conditionalFormatting sqref="Y94">
    <cfRule type="iconSet" priority="234">
      <iconSet iconSet="3Symbols">
        <cfvo type="percent" val="0"/>
        <cfvo type="num" val="0"/>
        <cfvo type="num" val="0" gte="0"/>
      </iconSet>
    </cfRule>
  </conditionalFormatting>
  <conditionalFormatting sqref="Y95">
    <cfRule type="iconSet" priority="233">
      <iconSet iconSet="3Symbols">
        <cfvo type="percent" val="0"/>
        <cfvo type="num" val="0"/>
        <cfvo type="num" val="0" gte="0"/>
      </iconSet>
    </cfRule>
  </conditionalFormatting>
  <conditionalFormatting sqref="Y96">
    <cfRule type="iconSet" priority="232">
      <iconSet iconSet="3Symbols">
        <cfvo type="percent" val="0"/>
        <cfvo type="num" val="0"/>
        <cfvo type="num" val="0" gte="0"/>
      </iconSet>
    </cfRule>
  </conditionalFormatting>
  <conditionalFormatting sqref="Y97">
    <cfRule type="iconSet" priority="231">
      <iconSet iconSet="3Symbols">
        <cfvo type="percent" val="0"/>
        <cfvo type="num" val="0"/>
        <cfvo type="num" val="0" gte="0"/>
      </iconSet>
    </cfRule>
  </conditionalFormatting>
  <conditionalFormatting sqref="Y98">
    <cfRule type="iconSet" priority="230">
      <iconSet iconSet="3Symbols">
        <cfvo type="percent" val="0"/>
        <cfvo type="num" val="0"/>
        <cfvo type="num" val="0" gte="0"/>
      </iconSet>
    </cfRule>
  </conditionalFormatting>
  <conditionalFormatting sqref="Y99">
    <cfRule type="iconSet" priority="229">
      <iconSet iconSet="3Symbols">
        <cfvo type="percent" val="0"/>
        <cfvo type="num" val="0"/>
        <cfvo type="num" val="0" gte="0"/>
      </iconSet>
    </cfRule>
  </conditionalFormatting>
  <conditionalFormatting sqref="Y100">
    <cfRule type="iconSet" priority="228">
      <iconSet iconSet="3Symbols">
        <cfvo type="percent" val="0"/>
        <cfvo type="num" val="0"/>
        <cfvo type="num" val="0" gte="0"/>
      </iconSet>
    </cfRule>
  </conditionalFormatting>
  <conditionalFormatting sqref="Y101">
    <cfRule type="iconSet" priority="227">
      <iconSet iconSet="3Symbols">
        <cfvo type="percent" val="0"/>
        <cfvo type="num" val="0"/>
        <cfvo type="num" val="0" gte="0"/>
      </iconSet>
    </cfRule>
  </conditionalFormatting>
  <conditionalFormatting sqref="Y102">
    <cfRule type="iconSet" priority="226">
      <iconSet iconSet="3Symbols">
        <cfvo type="percent" val="0"/>
        <cfvo type="num" val="0"/>
        <cfvo type="num" val="0" gte="0"/>
      </iconSet>
    </cfRule>
  </conditionalFormatting>
  <conditionalFormatting sqref="Y102:Y104">
    <cfRule type="iconSet" priority="225">
      <iconSet iconSet="3Symbols">
        <cfvo type="percent" val="0"/>
        <cfvo type="num" val="0"/>
        <cfvo type="num" val="0" gte="0"/>
      </iconSet>
    </cfRule>
  </conditionalFormatting>
  <conditionalFormatting sqref="Y105">
    <cfRule type="iconSet" priority="224">
      <iconSet iconSet="3Symbols">
        <cfvo type="percent" val="0"/>
        <cfvo type="num" val="0"/>
        <cfvo type="num" val="0" gte="0"/>
      </iconSet>
    </cfRule>
  </conditionalFormatting>
  <conditionalFormatting sqref="AB91">
    <cfRule type="iconSet" priority="223">
      <iconSet iconSet="3Symbols">
        <cfvo type="percent" val="0"/>
        <cfvo type="num" val="0"/>
        <cfvo type="num" val="0" gte="0"/>
      </iconSet>
    </cfRule>
  </conditionalFormatting>
  <conditionalFormatting sqref="AB92">
    <cfRule type="iconSet" priority="222">
      <iconSet iconSet="3Symbols">
        <cfvo type="percent" val="0"/>
        <cfvo type="num" val="0"/>
        <cfvo type="num" val="0" gte="0"/>
      </iconSet>
    </cfRule>
  </conditionalFormatting>
  <conditionalFormatting sqref="AB93">
    <cfRule type="iconSet" priority="221">
      <iconSet iconSet="3Symbols">
        <cfvo type="percent" val="0"/>
        <cfvo type="num" val="0"/>
        <cfvo type="num" val="0" gte="0"/>
      </iconSet>
    </cfRule>
  </conditionalFormatting>
  <conditionalFormatting sqref="AB94">
    <cfRule type="iconSet" priority="220">
      <iconSet iconSet="3Symbols">
        <cfvo type="percent" val="0"/>
        <cfvo type="num" val="0"/>
        <cfvo type="num" val="0" gte="0"/>
      </iconSet>
    </cfRule>
  </conditionalFormatting>
  <conditionalFormatting sqref="AB95">
    <cfRule type="iconSet" priority="219">
      <iconSet iconSet="3Symbols">
        <cfvo type="percent" val="0"/>
        <cfvo type="num" val="0"/>
        <cfvo type="num" val="0" gte="0"/>
      </iconSet>
    </cfRule>
  </conditionalFormatting>
  <conditionalFormatting sqref="AB96">
    <cfRule type="iconSet" priority="218">
      <iconSet iconSet="3Symbols">
        <cfvo type="percent" val="0"/>
        <cfvo type="num" val="0"/>
        <cfvo type="num" val="0" gte="0"/>
      </iconSet>
    </cfRule>
  </conditionalFormatting>
  <conditionalFormatting sqref="AB97">
    <cfRule type="iconSet" priority="217">
      <iconSet iconSet="3Symbols">
        <cfvo type="percent" val="0"/>
        <cfvo type="num" val="0"/>
        <cfvo type="num" val="0" gte="0"/>
      </iconSet>
    </cfRule>
  </conditionalFormatting>
  <conditionalFormatting sqref="AB98">
    <cfRule type="iconSet" priority="216">
      <iconSet iconSet="3Symbols">
        <cfvo type="percent" val="0"/>
        <cfvo type="num" val="0"/>
        <cfvo type="num" val="0" gte="0"/>
      </iconSet>
    </cfRule>
  </conditionalFormatting>
  <conditionalFormatting sqref="AB99">
    <cfRule type="iconSet" priority="215">
      <iconSet iconSet="3Symbols">
        <cfvo type="percent" val="0"/>
        <cfvo type="num" val="0"/>
        <cfvo type="num" val="0" gte="0"/>
      </iconSet>
    </cfRule>
  </conditionalFormatting>
  <conditionalFormatting sqref="AB100">
    <cfRule type="iconSet" priority="214">
      <iconSet iconSet="3Symbols">
        <cfvo type="percent" val="0"/>
        <cfvo type="num" val="0"/>
        <cfvo type="num" val="0" gte="0"/>
      </iconSet>
    </cfRule>
  </conditionalFormatting>
  <conditionalFormatting sqref="AB101">
    <cfRule type="iconSet" priority="213">
      <iconSet iconSet="3Symbols">
        <cfvo type="percent" val="0"/>
        <cfvo type="num" val="0"/>
        <cfvo type="num" val="0" gte="0"/>
      </iconSet>
    </cfRule>
  </conditionalFormatting>
  <conditionalFormatting sqref="AB102">
    <cfRule type="iconSet" priority="212">
      <iconSet iconSet="3Symbols">
        <cfvo type="percent" val="0"/>
        <cfvo type="num" val="0"/>
        <cfvo type="num" val="0" gte="0"/>
      </iconSet>
    </cfRule>
  </conditionalFormatting>
  <conditionalFormatting sqref="AB102:AB104">
    <cfRule type="iconSet" priority="211">
      <iconSet iconSet="3Symbols">
        <cfvo type="percent" val="0"/>
        <cfvo type="num" val="0"/>
        <cfvo type="num" val="0" gte="0"/>
      </iconSet>
    </cfRule>
  </conditionalFormatting>
  <conditionalFormatting sqref="AB105">
    <cfRule type="iconSet" priority="210">
      <iconSet iconSet="3Symbols">
        <cfvo type="percent" val="0"/>
        <cfvo type="num" val="0"/>
        <cfvo type="num" val="0" gte="0"/>
      </iconSet>
    </cfRule>
  </conditionalFormatting>
  <conditionalFormatting sqref="AE91">
    <cfRule type="iconSet" priority="209">
      <iconSet iconSet="3Symbols">
        <cfvo type="percent" val="0"/>
        <cfvo type="num" val="0"/>
        <cfvo type="num" val="0" gte="0"/>
      </iconSet>
    </cfRule>
  </conditionalFormatting>
  <conditionalFormatting sqref="AE92">
    <cfRule type="iconSet" priority="208">
      <iconSet iconSet="3Symbols">
        <cfvo type="percent" val="0"/>
        <cfvo type="num" val="0"/>
        <cfvo type="num" val="0" gte="0"/>
      </iconSet>
    </cfRule>
  </conditionalFormatting>
  <conditionalFormatting sqref="AE93">
    <cfRule type="iconSet" priority="207">
      <iconSet iconSet="3Symbols">
        <cfvo type="percent" val="0"/>
        <cfvo type="num" val="0"/>
        <cfvo type="num" val="0" gte="0"/>
      </iconSet>
    </cfRule>
  </conditionalFormatting>
  <conditionalFormatting sqref="AE94">
    <cfRule type="iconSet" priority="206">
      <iconSet iconSet="3Symbols">
        <cfvo type="percent" val="0"/>
        <cfvo type="num" val="0"/>
        <cfvo type="num" val="0" gte="0"/>
      </iconSet>
    </cfRule>
  </conditionalFormatting>
  <conditionalFormatting sqref="AE95">
    <cfRule type="iconSet" priority="205">
      <iconSet iconSet="3Symbols">
        <cfvo type="percent" val="0"/>
        <cfvo type="num" val="0"/>
        <cfvo type="num" val="0" gte="0"/>
      </iconSet>
    </cfRule>
  </conditionalFormatting>
  <conditionalFormatting sqref="AE96">
    <cfRule type="iconSet" priority="204">
      <iconSet iconSet="3Symbols">
        <cfvo type="percent" val="0"/>
        <cfvo type="num" val="0"/>
        <cfvo type="num" val="0" gte="0"/>
      </iconSet>
    </cfRule>
  </conditionalFormatting>
  <conditionalFormatting sqref="AE97">
    <cfRule type="iconSet" priority="203">
      <iconSet iconSet="3Symbols">
        <cfvo type="percent" val="0"/>
        <cfvo type="num" val="0"/>
        <cfvo type="num" val="0" gte="0"/>
      </iconSet>
    </cfRule>
  </conditionalFormatting>
  <conditionalFormatting sqref="AE98">
    <cfRule type="iconSet" priority="202">
      <iconSet iconSet="3Symbols">
        <cfvo type="percent" val="0"/>
        <cfvo type="num" val="0"/>
        <cfvo type="num" val="0" gte="0"/>
      </iconSet>
    </cfRule>
  </conditionalFormatting>
  <conditionalFormatting sqref="AE99">
    <cfRule type="iconSet" priority="201">
      <iconSet iconSet="3Symbols">
        <cfvo type="percent" val="0"/>
        <cfvo type="num" val="0"/>
        <cfvo type="num" val="0" gte="0"/>
      </iconSet>
    </cfRule>
  </conditionalFormatting>
  <conditionalFormatting sqref="AE100">
    <cfRule type="iconSet" priority="200">
      <iconSet iconSet="3Symbols">
        <cfvo type="percent" val="0"/>
        <cfvo type="num" val="0"/>
        <cfvo type="num" val="0" gte="0"/>
      </iconSet>
    </cfRule>
  </conditionalFormatting>
  <conditionalFormatting sqref="AE101">
    <cfRule type="iconSet" priority="199">
      <iconSet iconSet="3Symbols">
        <cfvo type="percent" val="0"/>
        <cfvo type="num" val="0"/>
        <cfvo type="num" val="0" gte="0"/>
      </iconSet>
    </cfRule>
  </conditionalFormatting>
  <conditionalFormatting sqref="AE102">
    <cfRule type="iconSet" priority="198">
      <iconSet iconSet="3Symbols">
        <cfvo type="percent" val="0"/>
        <cfvo type="num" val="0"/>
        <cfvo type="num" val="0" gte="0"/>
      </iconSet>
    </cfRule>
  </conditionalFormatting>
  <conditionalFormatting sqref="AE102:AE104">
    <cfRule type="iconSet" priority="197">
      <iconSet iconSet="3Symbols">
        <cfvo type="percent" val="0"/>
        <cfvo type="num" val="0"/>
        <cfvo type="num" val="0" gte="0"/>
      </iconSet>
    </cfRule>
  </conditionalFormatting>
  <conditionalFormatting sqref="AE105">
    <cfRule type="iconSet" priority="196">
      <iconSet iconSet="3Symbols">
        <cfvo type="percent" val="0"/>
        <cfvo type="num" val="0"/>
        <cfvo type="num" val="0" gte="0"/>
      </iconSet>
    </cfRule>
  </conditionalFormatting>
  <conditionalFormatting sqref="AH91">
    <cfRule type="iconSet" priority="195">
      <iconSet iconSet="3Symbols">
        <cfvo type="percent" val="0"/>
        <cfvo type="num" val="0"/>
        <cfvo type="num" val="0" gte="0"/>
      </iconSet>
    </cfRule>
  </conditionalFormatting>
  <conditionalFormatting sqref="AH92">
    <cfRule type="iconSet" priority="194">
      <iconSet iconSet="3Symbols">
        <cfvo type="percent" val="0"/>
        <cfvo type="num" val="0"/>
        <cfvo type="num" val="0" gte="0"/>
      </iconSet>
    </cfRule>
  </conditionalFormatting>
  <conditionalFormatting sqref="AH93">
    <cfRule type="iconSet" priority="193">
      <iconSet iconSet="3Symbols">
        <cfvo type="percent" val="0"/>
        <cfvo type="num" val="0"/>
        <cfvo type="num" val="0" gte="0"/>
      </iconSet>
    </cfRule>
  </conditionalFormatting>
  <conditionalFormatting sqref="AH94">
    <cfRule type="iconSet" priority="192">
      <iconSet iconSet="3Symbols">
        <cfvo type="percent" val="0"/>
        <cfvo type="num" val="0"/>
        <cfvo type="num" val="0" gte="0"/>
      </iconSet>
    </cfRule>
  </conditionalFormatting>
  <conditionalFormatting sqref="AH95">
    <cfRule type="iconSet" priority="191">
      <iconSet iconSet="3Symbols">
        <cfvo type="percent" val="0"/>
        <cfvo type="num" val="0"/>
        <cfvo type="num" val="0" gte="0"/>
      </iconSet>
    </cfRule>
  </conditionalFormatting>
  <conditionalFormatting sqref="AH96">
    <cfRule type="iconSet" priority="190">
      <iconSet iconSet="3Symbols">
        <cfvo type="percent" val="0"/>
        <cfvo type="num" val="0"/>
        <cfvo type="num" val="0" gte="0"/>
      </iconSet>
    </cfRule>
  </conditionalFormatting>
  <conditionalFormatting sqref="AH97">
    <cfRule type="iconSet" priority="189">
      <iconSet iconSet="3Symbols">
        <cfvo type="percent" val="0"/>
        <cfvo type="num" val="0"/>
        <cfvo type="num" val="0" gte="0"/>
      </iconSet>
    </cfRule>
  </conditionalFormatting>
  <conditionalFormatting sqref="AH98">
    <cfRule type="iconSet" priority="188">
      <iconSet iconSet="3Symbols">
        <cfvo type="percent" val="0"/>
        <cfvo type="num" val="0"/>
        <cfvo type="num" val="0" gte="0"/>
      </iconSet>
    </cfRule>
  </conditionalFormatting>
  <conditionalFormatting sqref="AH99">
    <cfRule type="iconSet" priority="187">
      <iconSet iconSet="3Symbols">
        <cfvo type="percent" val="0"/>
        <cfvo type="num" val="0"/>
        <cfvo type="num" val="0" gte="0"/>
      </iconSet>
    </cfRule>
  </conditionalFormatting>
  <conditionalFormatting sqref="AH100">
    <cfRule type="iconSet" priority="186">
      <iconSet iconSet="3Symbols">
        <cfvo type="percent" val="0"/>
        <cfvo type="num" val="0"/>
        <cfvo type="num" val="0" gte="0"/>
      </iconSet>
    </cfRule>
  </conditionalFormatting>
  <conditionalFormatting sqref="AH101">
    <cfRule type="iconSet" priority="185">
      <iconSet iconSet="3Symbols">
        <cfvo type="percent" val="0"/>
        <cfvo type="num" val="0"/>
        <cfvo type="num" val="0" gte="0"/>
      </iconSet>
    </cfRule>
  </conditionalFormatting>
  <conditionalFormatting sqref="AH102">
    <cfRule type="iconSet" priority="184">
      <iconSet iconSet="3Symbols">
        <cfvo type="percent" val="0"/>
        <cfvo type="num" val="0"/>
        <cfvo type="num" val="0" gte="0"/>
      </iconSet>
    </cfRule>
  </conditionalFormatting>
  <conditionalFormatting sqref="AH102:AH104">
    <cfRule type="iconSet" priority="183">
      <iconSet iconSet="3Symbols">
        <cfvo type="percent" val="0"/>
        <cfvo type="num" val="0"/>
        <cfvo type="num" val="0" gte="0"/>
      </iconSet>
    </cfRule>
  </conditionalFormatting>
  <conditionalFormatting sqref="AH105">
    <cfRule type="iconSet" priority="182">
      <iconSet iconSet="3Symbols">
        <cfvo type="percent" val="0"/>
        <cfvo type="num" val="0"/>
        <cfvo type="num" val="0" gte="0"/>
      </iconSet>
    </cfRule>
  </conditionalFormatting>
  <conditionalFormatting sqref="AK91">
    <cfRule type="iconSet" priority="181">
      <iconSet iconSet="3Symbols">
        <cfvo type="percent" val="0"/>
        <cfvo type="num" val="0"/>
        <cfvo type="num" val="0" gte="0"/>
      </iconSet>
    </cfRule>
  </conditionalFormatting>
  <conditionalFormatting sqref="AK92">
    <cfRule type="iconSet" priority="180">
      <iconSet iconSet="3Symbols">
        <cfvo type="percent" val="0"/>
        <cfvo type="num" val="0"/>
        <cfvo type="num" val="0" gte="0"/>
      </iconSet>
    </cfRule>
  </conditionalFormatting>
  <conditionalFormatting sqref="AK93">
    <cfRule type="iconSet" priority="179">
      <iconSet iconSet="3Symbols">
        <cfvo type="percent" val="0"/>
        <cfvo type="num" val="0"/>
        <cfvo type="num" val="0" gte="0"/>
      </iconSet>
    </cfRule>
  </conditionalFormatting>
  <conditionalFormatting sqref="AK94">
    <cfRule type="iconSet" priority="178">
      <iconSet iconSet="3Symbols">
        <cfvo type="percent" val="0"/>
        <cfvo type="num" val="0"/>
        <cfvo type="num" val="0" gte="0"/>
      </iconSet>
    </cfRule>
  </conditionalFormatting>
  <conditionalFormatting sqref="AK95">
    <cfRule type="iconSet" priority="177">
      <iconSet iconSet="3Symbols">
        <cfvo type="percent" val="0"/>
        <cfvo type="num" val="0"/>
        <cfvo type="num" val="0" gte="0"/>
      </iconSet>
    </cfRule>
  </conditionalFormatting>
  <conditionalFormatting sqref="AK96">
    <cfRule type="iconSet" priority="176">
      <iconSet iconSet="3Symbols">
        <cfvo type="percent" val="0"/>
        <cfvo type="num" val="0"/>
        <cfvo type="num" val="0" gte="0"/>
      </iconSet>
    </cfRule>
  </conditionalFormatting>
  <conditionalFormatting sqref="AK97">
    <cfRule type="iconSet" priority="175">
      <iconSet iconSet="3Symbols">
        <cfvo type="percent" val="0"/>
        <cfvo type="num" val="0"/>
        <cfvo type="num" val="0" gte="0"/>
      </iconSet>
    </cfRule>
  </conditionalFormatting>
  <conditionalFormatting sqref="AK98">
    <cfRule type="iconSet" priority="174">
      <iconSet iconSet="3Symbols">
        <cfvo type="percent" val="0"/>
        <cfvo type="num" val="0"/>
        <cfvo type="num" val="0" gte="0"/>
      </iconSet>
    </cfRule>
  </conditionalFormatting>
  <conditionalFormatting sqref="AK99">
    <cfRule type="iconSet" priority="173">
      <iconSet iconSet="3Symbols">
        <cfvo type="percent" val="0"/>
        <cfvo type="num" val="0"/>
        <cfvo type="num" val="0" gte="0"/>
      </iconSet>
    </cfRule>
  </conditionalFormatting>
  <conditionalFormatting sqref="AK100">
    <cfRule type="iconSet" priority="172">
      <iconSet iconSet="3Symbols">
        <cfvo type="percent" val="0"/>
        <cfvo type="num" val="0"/>
        <cfvo type="num" val="0" gte="0"/>
      </iconSet>
    </cfRule>
  </conditionalFormatting>
  <conditionalFormatting sqref="AK101">
    <cfRule type="iconSet" priority="171">
      <iconSet iconSet="3Symbols">
        <cfvo type="percent" val="0"/>
        <cfvo type="num" val="0"/>
        <cfvo type="num" val="0" gte="0"/>
      </iconSet>
    </cfRule>
  </conditionalFormatting>
  <conditionalFormatting sqref="AK102">
    <cfRule type="iconSet" priority="170">
      <iconSet iconSet="3Symbols">
        <cfvo type="percent" val="0"/>
        <cfvo type="num" val="0"/>
        <cfvo type="num" val="0" gte="0"/>
      </iconSet>
    </cfRule>
  </conditionalFormatting>
  <conditionalFormatting sqref="AK102:AK104">
    <cfRule type="iconSet" priority="169">
      <iconSet iconSet="3Symbols">
        <cfvo type="percent" val="0"/>
        <cfvo type="num" val="0"/>
        <cfvo type="num" val="0" gte="0"/>
      </iconSet>
    </cfRule>
  </conditionalFormatting>
  <conditionalFormatting sqref="AK105">
    <cfRule type="iconSet" priority="168">
      <iconSet iconSet="3Symbols">
        <cfvo type="percent" val="0"/>
        <cfvo type="num" val="0"/>
        <cfvo type="num" val="0" gte="0"/>
      </iconSet>
    </cfRule>
  </conditionalFormatting>
  <conditionalFormatting sqref="D107:D114">
    <cfRule type="iconSet" priority="167">
      <iconSet iconSet="3Symbols">
        <cfvo type="percent" val="0"/>
        <cfvo type="num" val="0"/>
        <cfvo type="num" val="0" gte="0"/>
      </iconSet>
    </cfRule>
  </conditionalFormatting>
  <conditionalFormatting sqref="D115">
    <cfRule type="iconSet" priority="166">
      <iconSet iconSet="3Symbols">
        <cfvo type="percent" val="0"/>
        <cfvo type="num" val="0"/>
        <cfvo type="num" val="0" gte="0"/>
      </iconSet>
    </cfRule>
  </conditionalFormatting>
  <conditionalFormatting sqref="G107:G114">
    <cfRule type="iconSet" priority="165">
      <iconSet iconSet="3Symbols">
        <cfvo type="percent" val="0"/>
        <cfvo type="num" val="0"/>
        <cfvo type="num" val="0" gte="0"/>
      </iconSet>
    </cfRule>
  </conditionalFormatting>
  <conditionalFormatting sqref="G115">
    <cfRule type="iconSet" priority="164">
      <iconSet iconSet="3Symbols">
        <cfvo type="percent" val="0"/>
        <cfvo type="num" val="0"/>
        <cfvo type="num" val="0" gte="0"/>
      </iconSet>
    </cfRule>
  </conditionalFormatting>
  <conditionalFormatting sqref="J107:J114">
    <cfRule type="iconSet" priority="163">
      <iconSet iconSet="3Symbols">
        <cfvo type="percent" val="0"/>
        <cfvo type="num" val="0"/>
        <cfvo type="num" val="0" gte="0"/>
      </iconSet>
    </cfRule>
  </conditionalFormatting>
  <conditionalFormatting sqref="J115">
    <cfRule type="iconSet" priority="162">
      <iconSet iconSet="3Symbols">
        <cfvo type="percent" val="0"/>
        <cfvo type="num" val="0"/>
        <cfvo type="num" val="0" gte="0"/>
      </iconSet>
    </cfRule>
  </conditionalFormatting>
  <conditionalFormatting sqref="M107:M114">
    <cfRule type="iconSet" priority="161">
      <iconSet iconSet="3Symbols">
        <cfvo type="percent" val="0"/>
        <cfvo type="num" val="0"/>
        <cfvo type="num" val="0" gte="0"/>
      </iconSet>
    </cfRule>
  </conditionalFormatting>
  <conditionalFormatting sqref="M115">
    <cfRule type="iconSet" priority="160">
      <iconSet iconSet="3Symbols">
        <cfvo type="percent" val="0"/>
        <cfvo type="num" val="0"/>
        <cfvo type="num" val="0" gte="0"/>
      </iconSet>
    </cfRule>
  </conditionalFormatting>
  <conditionalFormatting sqref="P107:P114">
    <cfRule type="iconSet" priority="159">
      <iconSet iconSet="3Symbols">
        <cfvo type="percent" val="0"/>
        <cfvo type="num" val="0"/>
        <cfvo type="num" val="0" gte="0"/>
      </iconSet>
    </cfRule>
  </conditionalFormatting>
  <conditionalFormatting sqref="P115">
    <cfRule type="iconSet" priority="158">
      <iconSet iconSet="3Symbols">
        <cfvo type="percent" val="0"/>
        <cfvo type="num" val="0"/>
        <cfvo type="num" val="0" gte="0"/>
      </iconSet>
    </cfRule>
  </conditionalFormatting>
  <conditionalFormatting sqref="S107:S114">
    <cfRule type="iconSet" priority="157">
      <iconSet iconSet="3Symbols">
        <cfvo type="percent" val="0"/>
        <cfvo type="num" val="0"/>
        <cfvo type="num" val="0" gte="0"/>
      </iconSet>
    </cfRule>
  </conditionalFormatting>
  <conditionalFormatting sqref="S115">
    <cfRule type="iconSet" priority="156">
      <iconSet iconSet="3Symbols">
        <cfvo type="percent" val="0"/>
        <cfvo type="num" val="0"/>
        <cfvo type="num" val="0" gte="0"/>
      </iconSet>
    </cfRule>
  </conditionalFormatting>
  <conditionalFormatting sqref="Y107:Y114">
    <cfRule type="iconSet" priority="155">
      <iconSet iconSet="3Symbols">
        <cfvo type="percent" val="0"/>
        <cfvo type="num" val="0"/>
        <cfvo type="num" val="0" gte="0"/>
      </iconSet>
    </cfRule>
  </conditionalFormatting>
  <conditionalFormatting sqref="Y115">
    <cfRule type="iconSet" priority="154">
      <iconSet iconSet="3Symbols">
        <cfvo type="percent" val="0"/>
        <cfvo type="num" val="0"/>
        <cfvo type="num" val="0" gte="0"/>
      </iconSet>
    </cfRule>
  </conditionalFormatting>
  <conditionalFormatting sqref="V107:V114">
    <cfRule type="iconSet" priority="153">
      <iconSet iconSet="3Symbols">
        <cfvo type="percent" val="0"/>
        <cfvo type="num" val="0"/>
        <cfvo type="num" val="0" gte="0"/>
      </iconSet>
    </cfRule>
  </conditionalFormatting>
  <conditionalFormatting sqref="V115">
    <cfRule type="iconSet" priority="152">
      <iconSet iconSet="3Symbols">
        <cfvo type="percent" val="0"/>
        <cfvo type="num" val="0"/>
        <cfvo type="num" val="0" gte="0"/>
      </iconSet>
    </cfRule>
  </conditionalFormatting>
  <conditionalFormatting sqref="AB107:AB114">
    <cfRule type="iconSet" priority="151">
      <iconSet iconSet="3Symbols">
        <cfvo type="percent" val="0"/>
        <cfvo type="num" val="0"/>
        <cfvo type="num" val="0" gte="0"/>
      </iconSet>
    </cfRule>
  </conditionalFormatting>
  <conditionalFormatting sqref="AB115">
    <cfRule type="iconSet" priority="150">
      <iconSet iconSet="3Symbols">
        <cfvo type="percent" val="0"/>
        <cfvo type="num" val="0"/>
        <cfvo type="num" val="0" gte="0"/>
      </iconSet>
    </cfRule>
  </conditionalFormatting>
  <conditionalFormatting sqref="AE107:AE114">
    <cfRule type="iconSet" priority="149">
      <iconSet iconSet="3Symbols">
        <cfvo type="percent" val="0"/>
        <cfvo type="num" val="0"/>
        <cfvo type="num" val="0" gte="0"/>
      </iconSet>
    </cfRule>
  </conditionalFormatting>
  <conditionalFormatting sqref="AE115">
    <cfRule type="iconSet" priority="148">
      <iconSet iconSet="3Symbols">
        <cfvo type="percent" val="0"/>
        <cfvo type="num" val="0"/>
        <cfvo type="num" val="0" gte="0"/>
      </iconSet>
    </cfRule>
  </conditionalFormatting>
  <conditionalFormatting sqref="AH107:AH114">
    <cfRule type="iconSet" priority="147">
      <iconSet iconSet="3Symbols">
        <cfvo type="percent" val="0"/>
        <cfvo type="num" val="0"/>
        <cfvo type="num" val="0" gte="0"/>
      </iconSet>
    </cfRule>
  </conditionalFormatting>
  <conditionalFormatting sqref="AH115">
    <cfRule type="iconSet" priority="146">
      <iconSet iconSet="3Symbols">
        <cfvo type="percent" val="0"/>
        <cfvo type="num" val="0"/>
        <cfvo type="num" val="0" gte="0"/>
      </iconSet>
    </cfRule>
  </conditionalFormatting>
  <conditionalFormatting sqref="AK107:AK114">
    <cfRule type="iconSet" priority="145">
      <iconSet iconSet="3Symbols">
        <cfvo type="percent" val="0"/>
        <cfvo type="num" val="0"/>
        <cfvo type="num" val="0" gte="0"/>
      </iconSet>
    </cfRule>
  </conditionalFormatting>
  <conditionalFormatting sqref="AK115">
    <cfRule type="iconSet" priority="144">
      <iconSet iconSet="3Symbols">
        <cfvo type="percent" val="0"/>
        <cfvo type="num" val="0"/>
        <cfvo type="num" val="0" gte="0"/>
      </iconSet>
    </cfRule>
  </conditionalFormatting>
  <conditionalFormatting sqref="D117:D124">
    <cfRule type="iconSet" priority="143">
      <iconSet iconSet="3Symbols">
        <cfvo type="percent" val="0"/>
        <cfvo type="num" val="0"/>
        <cfvo type="num" val="0" gte="0"/>
      </iconSet>
    </cfRule>
  </conditionalFormatting>
  <conditionalFormatting sqref="D125">
    <cfRule type="iconSet" priority="142">
      <iconSet iconSet="3Symbols">
        <cfvo type="percent" val="0"/>
        <cfvo type="num" val="0"/>
        <cfvo type="num" val="0" gte="0"/>
      </iconSet>
    </cfRule>
  </conditionalFormatting>
  <conditionalFormatting sqref="G117:G124">
    <cfRule type="iconSet" priority="141">
      <iconSet iconSet="3Symbols">
        <cfvo type="percent" val="0"/>
        <cfvo type="num" val="0"/>
        <cfvo type="num" val="0" gte="0"/>
      </iconSet>
    </cfRule>
  </conditionalFormatting>
  <conditionalFormatting sqref="G125">
    <cfRule type="iconSet" priority="140">
      <iconSet iconSet="3Symbols">
        <cfvo type="percent" val="0"/>
        <cfvo type="num" val="0"/>
        <cfvo type="num" val="0" gte="0"/>
      </iconSet>
    </cfRule>
  </conditionalFormatting>
  <conditionalFormatting sqref="J117:J124">
    <cfRule type="iconSet" priority="139">
      <iconSet iconSet="3Symbols">
        <cfvo type="percent" val="0"/>
        <cfvo type="num" val="0"/>
        <cfvo type="num" val="0" gte="0"/>
      </iconSet>
    </cfRule>
  </conditionalFormatting>
  <conditionalFormatting sqref="J125">
    <cfRule type="iconSet" priority="138">
      <iconSet iconSet="3Symbols">
        <cfvo type="percent" val="0"/>
        <cfvo type="num" val="0"/>
        <cfvo type="num" val="0" gte="0"/>
      </iconSet>
    </cfRule>
  </conditionalFormatting>
  <conditionalFormatting sqref="M117:M124">
    <cfRule type="iconSet" priority="137">
      <iconSet iconSet="3Symbols">
        <cfvo type="percent" val="0"/>
        <cfvo type="num" val="0"/>
        <cfvo type="num" val="0" gte="0"/>
      </iconSet>
    </cfRule>
  </conditionalFormatting>
  <conditionalFormatting sqref="M125">
    <cfRule type="iconSet" priority="136">
      <iconSet iconSet="3Symbols">
        <cfvo type="percent" val="0"/>
        <cfvo type="num" val="0"/>
        <cfvo type="num" val="0" gte="0"/>
      </iconSet>
    </cfRule>
  </conditionalFormatting>
  <conditionalFormatting sqref="P117:P124">
    <cfRule type="iconSet" priority="135">
      <iconSet iconSet="3Symbols">
        <cfvo type="percent" val="0"/>
        <cfvo type="num" val="0"/>
        <cfvo type="num" val="0" gte="0"/>
      </iconSet>
    </cfRule>
  </conditionalFormatting>
  <conditionalFormatting sqref="P125">
    <cfRule type="iconSet" priority="134">
      <iconSet iconSet="3Symbols">
        <cfvo type="percent" val="0"/>
        <cfvo type="num" val="0"/>
        <cfvo type="num" val="0" gte="0"/>
      </iconSet>
    </cfRule>
  </conditionalFormatting>
  <conditionalFormatting sqref="S117:S124">
    <cfRule type="iconSet" priority="133">
      <iconSet iconSet="3Symbols">
        <cfvo type="percent" val="0"/>
        <cfvo type="num" val="0"/>
        <cfvo type="num" val="0" gte="0"/>
      </iconSet>
    </cfRule>
  </conditionalFormatting>
  <conditionalFormatting sqref="S125">
    <cfRule type="iconSet" priority="132">
      <iconSet iconSet="3Symbols">
        <cfvo type="percent" val="0"/>
        <cfvo type="num" val="0"/>
        <cfvo type="num" val="0" gte="0"/>
      </iconSet>
    </cfRule>
  </conditionalFormatting>
  <conditionalFormatting sqref="V117:V124">
    <cfRule type="iconSet" priority="131">
      <iconSet iconSet="3Symbols">
        <cfvo type="percent" val="0"/>
        <cfvo type="num" val="0"/>
        <cfvo type="num" val="0" gte="0"/>
      </iconSet>
    </cfRule>
  </conditionalFormatting>
  <conditionalFormatting sqref="V125">
    <cfRule type="iconSet" priority="130">
      <iconSet iconSet="3Symbols">
        <cfvo type="percent" val="0"/>
        <cfvo type="num" val="0"/>
        <cfvo type="num" val="0" gte="0"/>
      </iconSet>
    </cfRule>
  </conditionalFormatting>
  <conditionalFormatting sqref="Y117:Y124">
    <cfRule type="iconSet" priority="129">
      <iconSet iconSet="3Symbols">
        <cfvo type="percent" val="0"/>
        <cfvo type="num" val="0"/>
        <cfvo type="num" val="0" gte="0"/>
      </iconSet>
    </cfRule>
  </conditionalFormatting>
  <conditionalFormatting sqref="Y125">
    <cfRule type="iconSet" priority="128">
      <iconSet iconSet="3Symbols">
        <cfvo type="percent" val="0"/>
        <cfvo type="num" val="0"/>
        <cfvo type="num" val="0" gte="0"/>
      </iconSet>
    </cfRule>
  </conditionalFormatting>
  <conditionalFormatting sqref="AB117:AB124">
    <cfRule type="iconSet" priority="127">
      <iconSet iconSet="3Symbols">
        <cfvo type="percent" val="0"/>
        <cfvo type="num" val="0"/>
        <cfvo type="num" val="0" gte="0"/>
      </iconSet>
    </cfRule>
  </conditionalFormatting>
  <conditionalFormatting sqref="AB125">
    <cfRule type="iconSet" priority="126">
      <iconSet iconSet="3Symbols">
        <cfvo type="percent" val="0"/>
        <cfvo type="num" val="0"/>
        <cfvo type="num" val="0" gte="0"/>
      </iconSet>
    </cfRule>
  </conditionalFormatting>
  <conditionalFormatting sqref="AE117:AE124">
    <cfRule type="iconSet" priority="125">
      <iconSet iconSet="3Symbols">
        <cfvo type="percent" val="0"/>
        <cfvo type="num" val="0"/>
        <cfvo type="num" val="0" gte="0"/>
      </iconSet>
    </cfRule>
  </conditionalFormatting>
  <conditionalFormatting sqref="AE125">
    <cfRule type="iconSet" priority="124">
      <iconSet iconSet="3Symbols">
        <cfvo type="percent" val="0"/>
        <cfvo type="num" val="0"/>
        <cfvo type="num" val="0" gte="0"/>
      </iconSet>
    </cfRule>
  </conditionalFormatting>
  <conditionalFormatting sqref="AH117:AH124">
    <cfRule type="iconSet" priority="123">
      <iconSet iconSet="3Symbols">
        <cfvo type="percent" val="0"/>
        <cfvo type="num" val="0"/>
        <cfvo type="num" val="0" gte="0"/>
      </iconSet>
    </cfRule>
  </conditionalFormatting>
  <conditionalFormatting sqref="AH125">
    <cfRule type="iconSet" priority="122">
      <iconSet iconSet="3Symbols">
        <cfvo type="percent" val="0"/>
        <cfvo type="num" val="0"/>
        <cfvo type="num" val="0" gte="0"/>
      </iconSet>
    </cfRule>
  </conditionalFormatting>
  <conditionalFormatting sqref="AK117:AK124">
    <cfRule type="iconSet" priority="121">
      <iconSet iconSet="3Symbols">
        <cfvo type="percent" val="0"/>
        <cfvo type="num" val="0"/>
        <cfvo type="num" val="0" gte="0"/>
      </iconSet>
    </cfRule>
  </conditionalFormatting>
  <conditionalFormatting sqref="AK125">
    <cfRule type="iconSet" priority="120">
      <iconSet iconSet="3Symbols">
        <cfvo type="percent" val="0"/>
        <cfvo type="num" val="0"/>
        <cfvo type="num" val="0" gte="0"/>
      </iconSet>
    </cfRule>
  </conditionalFormatting>
  <conditionalFormatting sqref="AN12:AN21">
    <cfRule type="iconSet" priority="119">
      <iconSet iconSet="3Symbols">
        <cfvo type="percent" val="0"/>
        <cfvo type="num" val="0"/>
        <cfvo type="num" val="0" gte="0"/>
      </iconSet>
    </cfRule>
  </conditionalFormatting>
  <conditionalFormatting sqref="AN23:AN36">
    <cfRule type="iconSet" priority="118">
      <iconSet iconSet="3Symbols">
        <cfvo type="percent" val="0"/>
        <cfvo type="num" val="0"/>
        <cfvo type="num" val="0" gte="0"/>
      </iconSet>
    </cfRule>
  </conditionalFormatting>
  <conditionalFormatting sqref="AN37">
    <cfRule type="iconSet" priority="117">
      <iconSet iconSet="3Symbols">
        <cfvo type="percent" val="0"/>
        <cfvo type="num" val="0"/>
        <cfvo type="num" val="0" gte="0"/>
      </iconSet>
    </cfRule>
  </conditionalFormatting>
  <conditionalFormatting sqref="AN39:AN48">
    <cfRule type="iconSet" priority="116">
      <iconSet iconSet="3Symbols">
        <cfvo type="percent" val="0"/>
        <cfvo type="num" val="0"/>
        <cfvo type="num" val="0" gte="0"/>
      </iconSet>
    </cfRule>
  </conditionalFormatting>
  <conditionalFormatting sqref="AN49">
    <cfRule type="iconSet" priority="115">
      <iconSet iconSet="3Symbols">
        <cfvo type="percent" val="0"/>
        <cfvo type="num" val="0"/>
        <cfvo type="num" val="0" gte="0"/>
      </iconSet>
    </cfRule>
  </conditionalFormatting>
  <conditionalFormatting sqref="AN51:AN58">
    <cfRule type="iconSet" priority="114">
      <iconSet iconSet="3Symbols">
        <cfvo type="percent" val="0"/>
        <cfvo type="num" val="0"/>
        <cfvo type="num" val="0" gte="0"/>
      </iconSet>
    </cfRule>
  </conditionalFormatting>
  <conditionalFormatting sqref="AN59">
    <cfRule type="iconSet" priority="113">
      <iconSet iconSet="3Symbols">
        <cfvo type="percent" val="0"/>
        <cfvo type="num" val="0"/>
        <cfvo type="num" val="0" gte="0"/>
      </iconSet>
    </cfRule>
  </conditionalFormatting>
  <conditionalFormatting sqref="AN61:AN68">
    <cfRule type="iconSet" priority="112">
      <iconSet iconSet="3Symbols">
        <cfvo type="percent" val="0"/>
        <cfvo type="num" val="0"/>
        <cfvo type="num" val="0" gte="0"/>
      </iconSet>
    </cfRule>
  </conditionalFormatting>
  <conditionalFormatting sqref="AN69">
    <cfRule type="iconSet" priority="111">
      <iconSet iconSet="3Symbols">
        <cfvo type="percent" val="0"/>
        <cfvo type="num" val="0"/>
        <cfvo type="num" val="0" gte="0"/>
      </iconSet>
    </cfRule>
  </conditionalFormatting>
  <conditionalFormatting sqref="AN71:AN78">
    <cfRule type="iconSet" priority="110">
      <iconSet iconSet="3Symbols">
        <cfvo type="percent" val="0"/>
        <cfvo type="num" val="0"/>
        <cfvo type="num" val="0" gte="0"/>
      </iconSet>
    </cfRule>
  </conditionalFormatting>
  <conditionalFormatting sqref="AN79">
    <cfRule type="iconSet" priority="109">
      <iconSet iconSet="3Symbols">
        <cfvo type="percent" val="0"/>
        <cfvo type="num" val="0"/>
        <cfvo type="num" val="0" gte="0"/>
      </iconSet>
    </cfRule>
  </conditionalFormatting>
  <conditionalFormatting sqref="AN81:AN88">
    <cfRule type="iconSet" priority="108">
      <iconSet iconSet="3Symbols">
        <cfvo type="percent" val="0"/>
        <cfvo type="num" val="0"/>
        <cfvo type="num" val="0" gte="0"/>
      </iconSet>
    </cfRule>
  </conditionalFormatting>
  <conditionalFormatting sqref="AN89">
    <cfRule type="iconSet" priority="107">
      <iconSet iconSet="3Symbols">
        <cfvo type="percent" val="0"/>
        <cfvo type="num" val="0"/>
        <cfvo type="num" val="0" gte="0"/>
      </iconSet>
    </cfRule>
  </conditionalFormatting>
  <conditionalFormatting sqref="AN91">
    <cfRule type="iconSet" priority="106">
      <iconSet iconSet="3Symbols">
        <cfvo type="percent" val="0"/>
        <cfvo type="num" val="0"/>
        <cfvo type="num" val="0" gte="0"/>
      </iconSet>
    </cfRule>
  </conditionalFormatting>
  <conditionalFormatting sqref="AN92">
    <cfRule type="iconSet" priority="105">
      <iconSet iconSet="3Symbols">
        <cfvo type="percent" val="0"/>
        <cfvo type="num" val="0"/>
        <cfvo type="num" val="0" gte="0"/>
      </iconSet>
    </cfRule>
  </conditionalFormatting>
  <conditionalFormatting sqref="AN93">
    <cfRule type="iconSet" priority="104">
      <iconSet iconSet="3Symbols">
        <cfvo type="percent" val="0"/>
        <cfvo type="num" val="0"/>
        <cfvo type="num" val="0" gte="0"/>
      </iconSet>
    </cfRule>
  </conditionalFormatting>
  <conditionalFormatting sqref="AN94">
    <cfRule type="iconSet" priority="103">
      <iconSet iconSet="3Symbols">
        <cfvo type="percent" val="0"/>
        <cfvo type="num" val="0"/>
        <cfvo type="num" val="0" gte="0"/>
      </iconSet>
    </cfRule>
  </conditionalFormatting>
  <conditionalFormatting sqref="AN95">
    <cfRule type="iconSet" priority="102">
      <iconSet iconSet="3Symbols">
        <cfvo type="percent" val="0"/>
        <cfvo type="num" val="0"/>
        <cfvo type="num" val="0" gte="0"/>
      </iconSet>
    </cfRule>
  </conditionalFormatting>
  <conditionalFormatting sqref="AN96">
    <cfRule type="iconSet" priority="101">
      <iconSet iconSet="3Symbols">
        <cfvo type="percent" val="0"/>
        <cfvo type="num" val="0"/>
        <cfvo type="num" val="0" gte="0"/>
      </iconSet>
    </cfRule>
  </conditionalFormatting>
  <conditionalFormatting sqref="AN97">
    <cfRule type="iconSet" priority="100">
      <iconSet iconSet="3Symbols">
        <cfvo type="percent" val="0"/>
        <cfvo type="num" val="0"/>
        <cfvo type="num" val="0" gte="0"/>
      </iconSet>
    </cfRule>
  </conditionalFormatting>
  <conditionalFormatting sqref="AN98">
    <cfRule type="iconSet" priority="99">
      <iconSet iconSet="3Symbols">
        <cfvo type="percent" val="0"/>
        <cfvo type="num" val="0"/>
        <cfvo type="num" val="0" gte="0"/>
      </iconSet>
    </cfRule>
  </conditionalFormatting>
  <conditionalFormatting sqref="AN99">
    <cfRule type="iconSet" priority="98">
      <iconSet iconSet="3Symbols">
        <cfvo type="percent" val="0"/>
        <cfvo type="num" val="0"/>
        <cfvo type="num" val="0" gte="0"/>
      </iconSet>
    </cfRule>
  </conditionalFormatting>
  <conditionalFormatting sqref="AN100">
    <cfRule type="iconSet" priority="97">
      <iconSet iconSet="3Symbols">
        <cfvo type="percent" val="0"/>
        <cfvo type="num" val="0"/>
        <cfvo type="num" val="0" gte="0"/>
      </iconSet>
    </cfRule>
  </conditionalFormatting>
  <conditionalFormatting sqref="AN101">
    <cfRule type="iconSet" priority="96">
      <iconSet iconSet="3Symbols">
        <cfvo type="percent" val="0"/>
        <cfvo type="num" val="0"/>
        <cfvo type="num" val="0" gte="0"/>
      </iconSet>
    </cfRule>
  </conditionalFormatting>
  <conditionalFormatting sqref="AN102">
    <cfRule type="iconSet" priority="95">
      <iconSet iconSet="3Symbols">
        <cfvo type="percent" val="0"/>
        <cfvo type="num" val="0"/>
        <cfvo type="num" val="0" gte="0"/>
      </iconSet>
    </cfRule>
  </conditionalFormatting>
  <conditionalFormatting sqref="AN102:AN104">
    <cfRule type="iconSet" priority="94">
      <iconSet iconSet="3Symbols">
        <cfvo type="percent" val="0"/>
        <cfvo type="num" val="0"/>
        <cfvo type="num" val="0" gte="0"/>
      </iconSet>
    </cfRule>
  </conditionalFormatting>
  <conditionalFormatting sqref="AN105">
    <cfRule type="iconSet" priority="93">
      <iconSet iconSet="3Symbols">
        <cfvo type="percent" val="0"/>
        <cfvo type="num" val="0"/>
        <cfvo type="num" val="0" gte="0"/>
      </iconSet>
    </cfRule>
  </conditionalFormatting>
  <conditionalFormatting sqref="AN107:AN114">
    <cfRule type="iconSet" priority="92">
      <iconSet iconSet="3Symbols">
        <cfvo type="percent" val="0"/>
        <cfvo type="num" val="0"/>
        <cfvo type="num" val="0" gte="0"/>
      </iconSet>
    </cfRule>
  </conditionalFormatting>
  <conditionalFormatting sqref="AN115">
    <cfRule type="iconSet" priority="91">
      <iconSet iconSet="3Symbols">
        <cfvo type="percent" val="0"/>
        <cfvo type="num" val="0"/>
        <cfvo type="num" val="0" gte="0"/>
      </iconSet>
    </cfRule>
  </conditionalFormatting>
  <conditionalFormatting sqref="AN117:AN124">
    <cfRule type="iconSet" priority="90">
      <iconSet iconSet="3Symbols">
        <cfvo type="percent" val="0"/>
        <cfvo type="num" val="0"/>
        <cfvo type="num" val="0" gte="0"/>
      </iconSet>
    </cfRule>
  </conditionalFormatting>
  <conditionalFormatting sqref="AN125">
    <cfRule type="iconSet" priority="89">
      <iconSet iconSet="3Symbols">
        <cfvo type="percent" val="0"/>
        <cfvo type="num" val="0"/>
        <cfvo type="num" val="0" gte="0"/>
      </iconSet>
    </cfRule>
  </conditionalFormatting>
  <conditionalFormatting sqref="AQ12:AQ21">
    <cfRule type="iconSet" priority="88">
      <iconSet iconSet="3Symbols">
        <cfvo type="percent" val="0"/>
        <cfvo type="num" val="0"/>
        <cfvo type="num" val="0" gte="0"/>
      </iconSet>
    </cfRule>
  </conditionalFormatting>
  <conditionalFormatting sqref="AQ23:AQ36">
    <cfRule type="iconSet" priority="87">
      <iconSet iconSet="3Symbols">
        <cfvo type="percent" val="0"/>
        <cfvo type="num" val="0"/>
        <cfvo type="num" val="0" gte="0"/>
      </iconSet>
    </cfRule>
  </conditionalFormatting>
  <conditionalFormatting sqref="AQ37">
    <cfRule type="iconSet" priority="86">
      <iconSet iconSet="3Symbols">
        <cfvo type="percent" val="0"/>
        <cfvo type="num" val="0"/>
        <cfvo type="num" val="0" gte="0"/>
      </iconSet>
    </cfRule>
  </conditionalFormatting>
  <conditionalFormatting sqref="AQ39:AQ48">
    <cfRule type="iconSet" priority="85">
      <iconSet iconSet="3Symbols">
        <cfvo type="percent" val="0"/>
        <cfvo type="num" val="0"/>
        <cfvo type="num" val="0" gte="0"/>
      </iconSet>
    </cfRule>
  </conditionalFormatting>
  <conditionalFormatting sqref="AQ49">
    <cfRule type="iconSet" priority="84">
      <iconSet iconSet="3Symbols">
        <cfvo type="percent" val="0"/>
        <cfvo type="num" val="0"/>
        <cfvo type="num" val="0" gte="0"/>
      </iconSet>
    </cfRule>
  </conditionalFormatting>
  <conditionalFormatting sqref="AQ51:AQ58">
    <cfRule type="iconSet" priority="83">
      <iconSet iconSet="3Symbols">
        <cfvo type="percent" val="0"/>
        <cfvo type="num" val="0"/>
        <cfvo type="num" val="0" gte="0"/>
      </iconSet>
    </cfRule>
  </conditionalFormatting>
  <conditionalFormatting sqref="AQ59">
    <cfRule type="iconSet" priority="82">
      <iconSet iconSet="3Symbols">
        <cfvo type="percent" val="0"/>
        <cfvo type="num" val="0"/>
        <cfvo type="num" val="0" gte="0"/>
      </iconSet>
    </cfRule>
  </conditionalFormatting>
  <conditionalFormatting sqref="AQ61:AQ68">
    <cfRule type="iconSet" priority="81">
      <iconSet iconSet="3Symbols">
        <cfvo type="percent" val="0"/>
        <cfvo type="num" val="0"/>
        <cfvo type="num" val="0" gte="0"/>
      </iconSet>
    </cfRule>
  </conditionalFormatting>
  <conditionalFormatting sqref="AQ69">
    <cfRule type="iconSet" priority="80">
      <iconSet iconSet="3Symbols">
        <cfvo type="percent" val="0"/>
        <cfvo type="num" val="0"/>
        <cfvo type="num" val="0" gte="0"/>
      </iconSet>
    </cfRule>
  </conditionalFormatting>
  <conditionalFormatting sqref="AQ71:AQ78">
    <cfRule type="iconSet" priority="79">
      <iconSet iconSet="3Symbols">
        <cfvo type="percent" val="0"/>
        <cfvo type="num" val="0"/>
        <cfvo type="num" val="0" gte="0"/>
      </iconSet>
    </cfRule>
  </conditionalFormatting>
  <conditionalFormatting sqref="AQ79">
    <cfRule type="iconSet" priority="78">
      <iconSet iconSet="3Symbols">
        <cfvo type="percent" val="0"/>
        <cfvo type="num" val="0"/>
        <cfvo type="num" val="0" gte="0"/>
      </iconSet>
    </cfRule>
  </conditionalFormatting>
  <conditionalFormatting sqref="AQ81:AQ88">
    <cfRule type="iconSet" priority="77">
      <iconSet iconSet="3Symbols">
        <cfvo type="percent" val="0"/>
        <cfvo type="num" val="0"/>
        <cfvo type="num" val="0" gte="0"/>
      </iconSet>
    </cfRule>
  </conditionalFormatting>
  <conditionalFormatting sqref="AQ89">
    <cfRule type="iconSet" priority="76">
      <iconSet iconSet="3Symbols">
        <cfvo type="percent" val="0"/>
        <cfvo type="num" val="0"/>
        <cfvo type="num" val="0" gte="0"/>
      </iconSet>
    </cfRule>
  </conditionalFormatting>
  <conditionalFormatting sqref="AQ91">
    <cfRule type="iconSet" priority="75">
      <iconSet iconSet="3Symbols">
        <cfvo type="percent" val="0"/>
        <cfvo type="num" val="0"/>
        <cfvo type="num" val="0" gte="0"/>
      </iconSet>
    </cfRule>
  </conditionalFormatting>
  <conditionalFormatting sqref="AQ92">
    <cfRule type="iconSet" priority="74">
      <iconSet iconSet="3Symbols">
        <cfvo type="percent" val="0"/>
        <cfvo type="num" val="0"/>
        <cfvo type="num" val="0" gte="0"/>
      </iconSet>
    </cfRule>
  </conditionalFormatting>
  <conditionalFormatting sqref="AQ93">
    <cfRule type="iconSet" priority="73">
      <iconSet iconSet="3Symbols">
        <cfvo type="percent" val="0"/>
        <cfvo type="num" val="0"/>
        <cfvo type="num" val="0" gte="0"/>
      </iconSet>
    </cfRule>
  </conditionalFormatting>
  <conditionalFormatting sqref="AQ94">
    <cfRule type="iconSet" priority="72">
      <iconSet iconSet="3Symbols">
        <cfvo type="percent" val="0"/>
        <cfvo type="num" val="0"/>
        <cfvo type="num" val="0" gte="0"/>
      </iconSet>
    </cfRule>
  </conditionalFormatting>
  <conditionalFormatting sqref="AQ95">
    <cfRule type="iconSet" priority="71">
      <iconSet iconSet="3Symbols">
        <cfvo type="percent" val="0"/>
        <cfvo type="num" val="0"/>
        <cfvo type="num" val="0" gte="0"/>
      </iconSet>
    </cfRule>
  </conditionalFormatting>
  <conditionalFormatting sqref="AQ96">
    <cfRule type="iconSet" priority="70">
      <iconSet iconSet="3Symbols">
        <cfvo type="percent" val="0"/>
        <cfvo type="num" val="0"/>
        <cfvo type="num" val="0" gte="0"/>
      </iconSet>
    </cfRule>
  </conditionalFormatting>
  <conditionalFormatting sqref="AQ97">
    <cfRule type="iconSet" priority="69">
      <iconSet iconSet="3Symbols">
        <cfvo type="percent" val="0"/>
        <cfvo type="num" val="0"/>
        <cfvo type="num" val="0" gte="0"/>
      </iconSet>
    </cfRule>
  </conditionalFormatting>
  <conditionalFormatting sqref="AQ98">
    <cfRule type="iconSet" priority="68">
      <iconSet iconSet="3Symbols">
        <cfvo type="percent" val="0"/>
        <cfvo type="num" val="0"/>
        <cfvo type="num" val="0" gte="0"/>
      </iconSet>
    </cfRule>
  </conditionalFormatting>
  <conditionalFormatting sqref="AQ99">
    <cfRule type="iconSet" priority="67">
      <iconSet iconSet="3Symbols">
        <cfvo type="percent" val="0"/>
        <cfvo type="num" val="0"/>
        <cfvo type="num" val="0" gte="0"/>
      </iconSet>
    </cfRule>
  </conditionalFormatting>
  <conditionalFormatting sqref="AQ100">
    <cfRule type="iconSet" priority="66">
      <iconSet iconSet="3Symbols">
        <cfvo type="percent" val="0"/>
        <cfvo type="num" val="0"/>
        <cfvo type="num" val="0" gte="0"/>
      </iconSet>
    </cfRule>
  </conditionalFormatting>
  <conditionalFormatting sqref="AQ101">
    <cfRule type="iconSet" priority="65">
      <iconSet iconSet="3Symbols">
        <cfvo type="percent" val="0"/>
        <cfvo type="num" val="0"/>
        <cfvo type="num" val="0" gte="0"/>
      </iconSet>
    </cfRule>
  </conditionalFormatting>
  <conditionalFormatting sqref="AQ102">
    <cfRule type="iconSet" priority="64">
      <iconSet iconSet="3Symbols">
        <cfvo type="percent" val="0"/>
        <cfvo type="num" val="0"/>
        <cfvo type="num" val="0" gte="0"/>
      </iconSet>
    </cfRule>
  </conditionalFormatting>
  <conditionalFormatting sqref="AQ102:AQ104">
    <cfRule type="iconSet" priority="63">
      <iconSet iconSet="3Symbols">
        <cfvo type="percent" val="0"/>
        <cfvo type="num" val="0"/>
        <cfvo type="num" val="0" gte="0"/>
      </iconSet>
    </cfRule>
  </conditionalFormatting>
  <conditionalFormatting sqref="AQ105">
    <cfRule type="iconSet" priority="62">
      <iconSet iconSet="3Symbols">
        <cfvo type="percent" val="0"/>
        <cfvo type="num" val="0"/>
        <cfvo type="num" val="0" gte="0"/>
      </iconSet>
    </cfRule>
  </conditionalFormatting>
  <conditionalFormatting sqref="AQ107:AQ114">
    <cfRule type="iconSet" priority="61">
      <iconSet iconSet="3Symbols">
        <cfvo type="percent" val="0"/>
        <cfvo type="num" val="0"/>
        <cfvo type="num" val="0" gte="0"/>
      </iconSet>
    </cfRule>
  </conditionalFormatting>
  <conditionalFormatting sqref="AQ115">
    <cfRule type="iconSet" priority="60">
      <iconSet iconSet="3Symbols">
        <cfvo type="percent" val="0"/>
        <cfvo type="num" val="0"/>
        <cfvo type="num" val="0" gte="0"/>
      </iconSet>
    </cfRule>
  </conditionalFormatting>
  <conditionalFormatting sqref="AQ117:AQ124">
    <cfRule type="iconSet" priority="59">
      <iconSet iconSet="3Symbols">
        <cfvo type="percent" val="0"/>
        <cfvo type="num" val="0"/>
        <cfvo type="num" val="0" gte="0"/>
      </iconSet>
    </cfRule>
  </conditionalFormatting>
  <conditionalFormatting sqref="AQ125">
    <cfRule type="iconSet" priority="58">
      <iconSet iconSet="3Symbols">
        <cfvo type="percent" val="0"/>
        <cfvo type="num" val="0"/>
        <cfvo type="num" val="0" gte="0"/>
      </iconSet>
    </cfRule>
  </conditionalFormatting>
  <conditionalFormatting sqref="S6:S8">
    <cfRule type="iconSet" priority="57">
      <iconSet iconSet="3Symbols">
        <cfvo type="percent" val="0"/>
        <cfvo type="num" val="0"/>
        <cfvo type="num" val="0" gte="0"/>
      </iconSet>
    </cfRule>
  </conditionalFormatting>
  <conditionalFormatting sqref="S6:S7">
    <cfRule type="iconSet" priority="56">
      <iconSet iconSet="3Symbols">
        <cfvo type="percent" val="0"/>
        <cfvo type="num" val="0"/>
        <cfvo type="num" val="0" gte="0"/>
      </iconSet>
    </cfRule>
  </conditionalFormatting>
  <conditionalFormatting sqref="S8">
    <cfRule type="iconSet" priority="55">
      <iconSet iconSet="3Symbols">
        <cfvo type="percent" val="0"/>
        <cfvo type="num" val="0"/>
        <cfvo type="num" val="0" gte="0"/>
      </iconSet>
    </cfRule>
  </conditionalFormatting>
  <conditionalFormatting sqref="S9">
    <cfRule type="iconSet" priority="54">
      <iconSet iconSet="3Symbols">
        <cfvo type="percent" val="0"/>
        <cfvo type="num" val="0"/>
        <cfvo type="num" val="0" gte="0"/>
      </iconSet>
    </cfRule>
  </conditionalFormatting>
  <conditionalFormatting sqref="V6:V8">
    <cfRule type="iconSet" priority="53">
      <iconSet iconSet="3Symbols">
        <cfvo type="percent" val="0"/>
        <cfvo type="num" val="0"/>
        <cfvo type="num" val="0" gte="0"/>
      </iconSet>
    </cfRule>
  </conditionalFormatting>
  <conditionalFormatting sqref="V6:V7">
    <cfRule type="iconSet" priority="52">
      <iconSet iconSet="3Symbols">
        <cfvo type="percent" val="0"/>
        <cfvo type="num" val="0"/>
        <cfvo type="num" val="0" gte="0"/>
      </iconSet>
    </cfRule>
  </conditionalFormatting>
  <conditionalFormatting sqref="V8">
    <cfRule type="iconSet" priority="51">
      <iconSet iconSet="3Symbols">
        <cfvo type="percent" val="0"/>
        <cfvo type="num" val="0"/>
        <cfvo type="num" val="0" gte="0"/>
      </iconSet>
    </cfRule>
  </conditionalFormatting>
  <conditionalFormatting sqref="V9">
    <cfRule type="iconSet" priority="50">
      <iconSet iconSet="3Symbols">
        <cfvo type="percent" val="0"/>
        <cfvo type="num" val="0"/>
        <cfvo type="num" val="0" gte="0"/>
      </iconSet>
    </cfRule>
  </conditionalFormatting>
  <conditionalFormatting sqref="Y6:Y8">
    <cfRule type="iconSet" priority="49">
      <iconSet iconSet="3Symbols">
        <cfvo type="percent" val="0"/>
        <cfvo type="num" val="0"/>
        <cfvo type="num" val="0" gte="0"/>
      </iconSet>
    </cfRule>
  </conditionalFormatting>
  <conditionalFormatting sqref="Y6:Y7">
    <cfRule type="iconSet" priority="48">
      <iconSet iconSet="3Symbols">
        <cfvo type="percent" val="0"/>
        <cfvo type="num" val="0"/>
        <cfvo type="num" val="0" gte="0"/>
      </iconSet>
    </cfRule>
  </conditionalFormatting>
  <conditionalFormatting sqref="Y8">
    <cfRule type="iconSet" priority="47">
      <iconSet iconSet="3Symbols">
        <cfvo type="percent" val="0"/>
        <cfvo type="num" val="0"/>
        <cfvo type="num" val="0" gte="0"/>
      </iconSet>
    </cfRule>
  </conditionalFormatting>
  <conditionalFormatting sqref="Y9">
    <cfRule type="iconSet" priority="46">
      <iconSet iconSet="3Symbols">
        <cfvo type="percent" val="0"/>
        <cfvo type="num" val="0"/>
        <cfvo type="num" val="0" gte="0"/>
      </iconSet>
    </cfRule>
  </conditionalFormatting>
  <conditionalFormatting sqref="AB6:AB8">
    <cfRule type="iconSet" priority="45">
      <iconSet iconSet="3Symbols">
        <cfvo type="percent" val="0"/>
        <cfvo type="num" val="0"/>
        <cfvo type="num" val="0" gte="0"/>
      </iconSet>
    </cfRule>
  </conditionalFormatting>
  <conditionalFormatting sqref="AB6:AB7">
    <cfRule type="iconSet" priority="44">
      <iconSet iconSet="3Symbols">
        <cfvo type="percent" val="0"/>
        <cfvo type="num" val="0"/>
        <cfvo type="num" val="0" gte="0"/>
      </iconSet>
    </cfRule>
  </conditionalFormatting>
  <conditionalFormatting sqref="AB8">
    <cfRule type="iconSet" priority="43">
      <iconSet iconSet="3Symbols">
        <cfvo type="percent" val="0"/>
        <cfvo type="num" val="0"/>
        <cfvo type="num" val="0" gte="0"/>
      </iconSet>
    </cfRule>
  </conditionalFormatting>
  <conditionalFormatting sqref="AB9">
    <cfRule type="iconSet" priority="42">
      <iconSet iconSet="3Symbols">
        <cfvo type="percent" val="0"/>
        <cfvo type="num" val="0"/>
        <cfvo type="num" val="0" gte="0"/>
      </iconSet>
    </cfRule>
  </conditionalFormatting>
  <conditionalFormatting sqref="AE6:AE8">
    <cfRule type="iconSet" priority="41">
      <iconSet iconSet="3Symbols">
        <cfvo type="percent" val="0"/>
        <cfvo type="num" val="0"/>
        <cfvo type="num" val="0" gte="0"/>
      </iconSet>
    </cfRule>
  </conditionalFormatting>
  <conditionalFormatting sqref="AE6:AE7">
    <cfRule type="iconSet" priority="40">
      <iconSet iconSet="3Symbols">
        <cfvo type="percent" val="0"/>
        <cfvo type="num" val="0"/>
        <cfvo type="num" val="0" gte="0"/>
      </iconSet>
    </cfRule>
  </conditionalFormatting>
  <conditionalFormatting sqref="AE8">
    <cfRule type="iconSet" priority="39">
      <iconSet iconSet="3Symbols">
        <cfvo type="percent" val="0"/>
        <cfvo type="num" val="0"/>
        <cfvo type="num" val="0" gte="0"/>
      </iconSet>
    </cfRule>
  </conditionalFormatting>
  <conditionalFormatting sqref="AE9">
    <cfRule type="iconSet" priority="38">
      <iconSet iconSet="3Symbols">
        <cfvo type="percent" val="0"/>
        <cfvo type="num" val="0"/>
        <cfvo type="num" val="0" gte="0"/>
      </iconSet>
    </cfRule>
  </conditionalFormatting>
  <conditionalFormatting sqref="AH6:AH8">
    <cfRule type="iconSet" priority="37">
      <iconSet iconSet="3Symbols">
        <cfvo type="percent" val="0"/>
        <cfvo type="num" val="0"/>
        <cfvo type="num" val="0" gte="0"/>
      </iconSet>
    </cfRule>
  </conditionalFormatting>
  <conditionalFormatting sqref="AH6:AH7">
    <cfRule type="iconSet" priority="36">
      <iconSet iconSet="3Symbols">
        <cfvo type="percent" val="0"/>
        <cfvo type="num" val="0"/>
        <cfvo type="num" val="0" gte="0"/>
      </iconSet>
    </cfRule>
  </conditionalFormatting>
  <conditionalFormatting sqref="AH8">
    <cfRule type="iconSet" priority="35">
      <iconSet iconSet="3Symbols">
        <cfvo type="percent" val="0"/>
        <cfvo type="num" val="0"/>
        <cfvo type="num" val="0" gte="0"/>
      </iconSet>
    </cfRule>
  </conditionalFormatting>
  <conditionalFormatting sqref="AH9">
    <cfRule type="iconSet" priority="34">
      <iconSet iconSet="3Symbols">
        <cfvo type="percent" val="0"/>
        <cfvo type="num" val="0"/>
        <cfvo type="num" val="0" gte="0"/>
      </iconSet>
    </cfRule>
  </conditionalFormatting>
  <conditionalFormatting sqref="AK6:AK8">
    <cfRule type="iconSet" priority="33">
      <iconSet iconSet="3Symbols">
        <cfvo type="percent" val="0"/>
        <cfvo type="num" val="0"/>
        <cfvo type="num" val="0" gte="0"/>
      </iconSet>
    </cfRule>
  </conditionalFormatting>
  <conditionalFormatting sqref="AK6:AK7">
    <cfRule type="iconSet" priority="32">
      <iconSet iconSet="3Symbols">
        <cfvo type="percent" val="0"/>
        <cfvo type="num" val="0"/>
        <cfvo type="num" val="0" gte="0"/>
      </iconSet>
    </cfRule>
  </conditionalFormatting>
  <conditionalFormatting sqref="AK8">
    <cfRule type="iconSet" priority="31">
      <iconSet iconSet="3Symbols">
        <cfvo type="percent" val="0"/>
        <cfvo type="num" val="0"/>
        <cfvo type="num" val="0" gte="0"/>
      </iconSet>
    </cfRule>
  </conditionalFormatting>
  <conditionalFormatting sqref="AK9">
    <cfRule type="iconSet" priority="30">
      <iconSet iconSet="3Symbols">
        <cfvo type="percent" val="0"/>
        <cfvo type="num" val="0"/>
        <cfvo type="num" val="0" gte="0"/>
      </iconSet>
    </cfRule>
  </conditionalFormatting>
  <conditionalFormatting sqref="P6:P8">
    <cfRule type="iconSet" priority="29">
      <iconSet iconSet="3Symbols">
        <cfvo type="percent" val="0"/>
        <cfvo type="num" val="0"/>
        <cfvo type="num" val="0" gte="0"/>
      </iconSet>
    </cfRule>
  </conditionalFormatting>
  <conditionalFormatting sqref="P6:P7">
    <cfRule type="iconSet" priority="28">
      <iconSet iconSet="3Symbols">
        <cfvo type="percent" val="0"/>
        <cfvo type="num" val="0"/>
        <cfvo type="num" val="0" gte="0"/>
      </iconSet>
    </cfRule>
  </conditionalFormatting>
  <conditionalFormatting sqref="P8">
    <cfRule type="iconSet" priority="27">
      <iconSet iconSet="3Symbols">
        <cfvo type="percent" val="0"/>
        <cfvo type="num" val="0"/>
        <cfvo type="num" val="0" gte="0"/>
      </iconSet>
    </cfRule>
  </conditionalFormatting>
  <conditionalFormatting sqref="P9">
    <cfRule type="iconSet" priority="26">
      <iconSet iconSet="3Symbols">
        <cfvo type="percent" val="0"/>
        <cfvo type="num" val="0"/>
        <cfvo type="num" val="0" gte="0"/>
      </iconSet>
    </cfRule>
  </conditionalFormatting>
  <conditionalFormatting sqref="M6:M8">
    <cfRule type="iconSet" priority="25">
      <iconSet iconSet="3Symbols">
        <cfvo type="percent" val="0"/>
        <cfvo type="num" val="0"/>
        <cfvo type="num" val="0" gte="0"/>
      </iconSet>
    </cfRule>
  </conditionalFormatting>
  <conditionalFormatting sqref="M6:M7">
    <cfRule type="iconSet" priority="24">
      <iconSet iconSet="3Symbols">
        <cfvo type="percent" val="0"/>
        <cfvo type="num" val="0"/>
        <cfvo type="num" val="0" gte="0"/>
      </iconSet>
    </cfRule>
  </conditionalFormatting>
  <conditionalFormatting sqref="M8">
    <cfRule type="iconSet" priority="23">
      <iconSet iconSet="3Symbols">
        <cfvo type="percent" val="0"/>
        <cfvo type="num" val="0"/>
        <cfvo type="num" val="0" gte="0"/>
      </iconSet>
    </cfRule>
  </conditionalFormatting>
  <conditionalFormatting sqref="M9">
    <cfRule type="iconSet" priority="22">
      <iconSet iconSet="3Symbols">
        <cfvo type="percent" val="0"/>
        <cfvo type="num" val="0"/>
        <cfvo type="num" val="0" gte="0"/>
      </iconSet>
    </cfRule>
  </conditionalFormatting>
  <conditionalFormatting sqref="J6:J8">
    <cfRule type="iconSet" priority="21">
      <iconSet iconSet="3Symbols">
        <cfvo type="percent" val="0"/>
        <cfvo type="num" val="0"/>
        <cfvo type="num" val="0" gte="0"/>
      </iconSet>
    </cfRule>
  </conditionalFormatting>
  <conditionalFormatting sqref="J6:J7">
    <cfRule type="iconSet" priority="20">
      <iconSet iconSet="3Symbols">
        <cfvo type="percent" val="0"/>
        <cfvo type="num" val="0"/>
        <cfvo type="num" val="0" gte="0"/>
      </iconSet>
    </cfRule>
  </conditionalFormatting>
  <conditionalFormatting sqref="J8">
    <cfRule type="iconSet" priority="19">
      <iconSet iconSet="3Symbols">
        <cfvo type="percent" val="0"/>
        <cfvo type="num" val="0"/>
        <cfvo type="num" val="0" gte="0"/>
      </iconSet>
    </cfRule>
  </conditionalFormatting>
  <conditionalFormatting sqref="J9">
    <cfRule type="iconSet" priority="18">
      <iconSet iconSet="3Symbols">
        <cfvo type="percent" val="0"/>
        <cfvo type="num" val="0"/>
        <cfvo type="num" val="0" gte="0"/>
      </iconSet>
    </cfRule>
  </conditionalFormatting>
  <conditionalFormatting sqref="G6:G8">
    <cfRule type="iconSet" priority="17">
      <iconSet iconSet="3Symbols">
        <cfvo type="percent" val="0"/>
        <cfvo type="num" val="0"/>
        <cfvo type="num" val="0" gte="0"/>
      </iconSet>
    </cfRule>
  </conditionalFormatting>
  <conditionalFormatting sqref="G6:G7">
    <cfRule type="iconSet" priority="16">
      <iconSet iconSet="3Symbols">
        <cfvo type="percent" val="0"/>
        <cfvo type="num" val="0"/>
        <cfvo type="num" val="0" gte="0"/>
      </iconSet>
    </cfRule>
  </conditionalFormatting>
  <conditionalFormatting sqref="G8">
    <cfRule type="iconSet" priority="15">
      <iconSet iconSet="3Symbols">
        <cfvo type="percent" val="0"/>
        <cfvo type="num" val="0"/>
        <cfvo type="num" val="0" gte="0"/>
      </iconSet>
    </cfRule>
  </conditionalFormatting>
  <conditionalFormatting sqref="G9">
    <cfRule type="iconSet" priority="14">
      <iconSet iconSet="3Symbols">
        <cfvo type="percent" val="0"/>
        <cfvo type="num" val="0"/>
        <cfvo type="num" val="0" gte="0"/>
      </iconSet>
    </cfRule>
  </conditionalFormatting>
  <conditionalFormatting sqref="D6:D8">
    <cfRule type="iconSet" priority="13">
      <iconSet iconSet="3Symbols">
        <cfvo type="percent" val="0"/>
        <cfvo type="num" val="0"/>
        <cfvo type="num" val="0" gte="0"/>
      </iconSet>
    </cfRule>
  </conditionalFormatting>
  <conditionalFormatting sqref="D6:D7">
    <cfRule type="iconSet" priority="12">
      <iconSet iconSet="3Symbols">
        <cfvo type="percent" val="0"/>
        <cfvo type="num" val="0"/>
        <cfvo type="num" val="0" gte="0"/>
      </iconSet>
    </cfRule>
  </conditionalFormatting>
  <conditionalFormatting sqref="D8">
    <cfRule type="iconSet" priority="11">
      <iconSet iconSet="3Symbols">
        <cfvo type="percent" val="0"/>
        <cfvo type="num" val="0"/>
        <cfvo type="num" val="0" gte="0"/>
      </iconSet>
    </cfRule>
  </conditionalFormatting>
  <conditionalFormatting sqref="D9">
    <cfRule type="iconSet" priority="10">
      <iconSet iconSet="3Symbols">
        <cfvo type="percent" val="0"/>
        <cfvo type="num" val="0"/>
        <cfvo type="num" val="0" gte="0"/>
      </iconSet>
    </cfRule>
  </conditionalFormatting>
  <conditionalFormatting sqref="AN6:AN8">
    <cfRule type="iconSet" priority="9">
      <iconSet iconSet="3Symbols">
        <cfvo type="percent" val="0"/>
        <cfvo type="num" val="0"/>
        <cfvo type="num" val="0" gte="0"/>
      </iconSet>
    </cfRule>
  </conditionalFormatting>
  <conditionalFormatting sqref="AN6:AN7">
    <cfRule type="iconSet" priority="8">
      <iconSet iconSet="3Symbols">
        <cfvo type="percent" val="0"/>
        <cfvo type="num" val="0"/>
        <cfvo type="num" val="0" gte="0"/>
      </iconSet>
    </cfRule>
  </conditionalFormatting>
  <conditionalFormatting sqref="AN8">
    <cfRule type="iconSet" priority="7">
      <iconSet iconSet="3Symbols">
        <cfvo type="percent" val="0"/>
        <cfvo type="num" val="0"/>
        <cfvo type="num" val="0" gte="0"/>
      </iconSet>
    </cfRule>
  </conditionalFormatting>
  <conditionalFormatting sqref="AN9">
    <cfRule type="iconSet" priority="6">
      <iconSet iconSet="3Symbols">
        <cfvo type="percent" val="0"/>
        <cfvo type="num" val="0"/>
        <cfvo type="num" val="0" gte="0"/>
      </iconSet>
    </cfRule>
  </conditionalFormatting>
  <conditionalFormatting sqref="AQ6:AQ8">
    <cfRule type="iconSet" priority="5">
      <iconSet iconSet="3Symbols">
        <cfvo type="percent" val="0"/>
        <cfvo type="num" val="0"/>
        <cfvo type="num" val="0" gte="0"/>
      </iconSet>
    </cfRule>
  </conditionalFormatting>
  <conditionalFormatting sqref="AQ6:AQ7">
    <cfRule type="iconSet" priority="4">
      <iconSet iconSet="3Symbols">
        <cfvo type="percent" val="0"/>
        <cfvo type="num" val="0"/>
        <cfvo type="num" val="0" gte="0"/>
      </iconSet>
    </cfRule>
  </conditionalFormatting>
  <conditionalFormatting sqref="AQ8">
    <cfRule type="iconSet" priority="3">
      <iconSet iconSet="3Symbols">
        <cfvo type="percent" val="0"/>
        <cfvo type="num" val="0"/>
        <cfvo type="num" val="0" gte="0"/>
      </iconSet>
    </cfRule>
  </conditionalFormatting>
  <conditionalFormatting sqref="AQ9">
    <cfRule type="iconSet" priority="2">
      <iconSet iconSet="3Symbols">
        <cfvo type="percent" val="0"/>
        <cfvo type="num" val="0"/>
        <cfvo type="num" val="0" gte="0"/>
      </iconSet>
    </cfRule>
  </conditionalFormatting>
  <conditionalFormatting sqref="B9:C9 E9:F9 H9:I9 K9:L9 N9:O9 Q9:R9 T9:U9 W9:X9 Z9:AA9 AC9:AD9 AF9:AG9 AI9:AJ9">
    <cfRule type="iconSet" priority="1">
      <iconSet iconSet="3Symbols">
        <cfvo type="percent" val="0"/>
        <cfvo type="num" val="0"/>
        <cfvo type="num" val="5000"/>
      </iconSet>
    </cfRule>
  </conditionalFormatting>
  <pageMargins left="0.70866141732283472" right="0.70866141732283472" top="0.74803149606299213" bottom="0.74803149606299213" header="0.31496062992125984" footer="0.31496062992125984"/>
  <pageSetup paperSize="8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Transakce</vt:lpstr>
      <vt:lpstr>Finance_2011</vt:lpstr>
      <vt:lpstr>Finance_2012</vt:lpstr>
      <vt:lpstr>Finance_2013</vt:lpstr>
      <vt:lpstr>A</vt:lpstr>
    </vt:vector>
  </TitlesOfParts>
  <Company>TietoEnator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sevcijir</dc:creator>
  <cp:lastModifiedBy>sevcijir</cp:lastModifiedBy>
  <cp:lastPrinted>2011-06-14T21:09:55Z</cp:lastPrinted>
  <dcterms:created xsi:type="dcterms:W3CDTF">2011-06-08T17:47:36Z</dcterms:created>
  <dcterms:modified xsi:type="dcterms:W3CDTF">2011-09-06T07:47:08Z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420961116</vt:i4>
  </property>
  <property fmtid="{D5CDD505-2E9C-101B-9397-08002B2CF9AE}" pid="3" name="_NewReviewCycle">
    <vt:lpwstr/>
  </property>
  <property fmtid="{D5CDD505-2E9C-101B-9397-08002B2CF9AE}" pid="4" name="_EmailSubject">
    <vt:lpwstr>Soubory Vypocty XLS</vt:lpwstr>
  </property>
  <property fmtid="{D5CDD505-2E9C-101B-9397-08002B2CF9AE}" pid="5" name="_AuthorEmail">
    <vt:lpwstr>Jiri.Sevcik@tieto.com</vt:lpwstr>
  </property>
  <property fmtid="{D5CDD505-2E9C-101B-9397-08002B2CF9AE}" pid="6" name="_AuthorEmailDisplayName">
    <vt:lpwstr>Sevcik Jiri</vt:lpwstr>
  </property>
  <property fmtid="{D5CDD505-2E9C-101B-9397-08002B2CF9AE}" pid="7" name="_ReviewingToolsShownOnce">
    <vt:lpwstr/>
  </property>
</Properties>
</file>

<file path=userCustomization/customUI.xml><?xml version="1.0" encoding="utf-8"?>
<mso:customUI xmlns:mso="http://schemas.microsoft.com/office/2006/01/customui">
  <mso:ribbon>
    <mso:qat>
      <mso:documentControls>
        <mso:control idQ="mso:ControlProperties" visible="true"/>
        <mso:control idQ="mso:GroupControls" visible="true"/>
        <mso:control idQ="mso:DesignMode" visible="true"/>
        <mso:control idQ="mso:ControlsGallery" visible="true"/>
      </mso:documentControls>
    </mso:qat>
  </mso:ribbon>
</mso:customUI>
</file>